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K:\PT 2030\Avisos 2030\Avisos ID\Internacionalização I&amp;D_Industrial a escala europeia\versão validada LC30_10_2023\Versão republicada_10nov23\"/>
    </mc:Choice>
  </mc:AlternateContent>
  <xr:revisionPtr revIDLastSave="0" documentId="13_ncr:1_{70703B77-F22B-4CFA-A6D5-D937FBB6DA4D}" xr6:coauthVersionLast="47" xr6:coauthVersionMax="47" xr10:uidLastSave="{00000000-0000-0000-0000-000000000000}"/>
  <bookViews>
    <workbookView xWindow="-108" yWindow="-108" windowWidth="23256" windowHeight="12720" tabRatio="666" xr2:uid="{2FFD1411-E47A-405E-AC82-7F827CE9D794}"/>
  </bookViews>
  <sheets>
    <sheet name="Âmbito da aplicação de OCS" sheetId="7" r:id="rId1"/>
    <sheet name="Estadias &amp; Subsistência" sheetId="2" r:id="rId2"/>
    <sheet name="Deslocações" sheetId="1" r:id="rId3"/>
    <sheet name="Listas de Países - Estadias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H42" i="2"/>
  <c r="H39" i="2"/>
  <c r="F42" i="2"/>
  <c r="F39" i="2"/>
  <c r="D42" i="2"/>
  <c r="D39" i="2"/>
  <c r="K3" i="2"/>
  <c r="L3" i="2" s="1"/>
  <c r="G30" i="1"/>
  <c r="G31" i="1"/>
  <c r="K18" i="1"/>
  <c r="K4" i="1"/>
  <c r="K5" i="1"/>
  <c r="K6" i="1"/>
  <c r="K7" i="1"/>
  <c r="K8" i="1"/>
  <c r="G28" i="1" s="1"/>
  <c r="K9" i="1"/>
  <c r="G29" i="1" s="1"/>
  <c r="K10" i="1"/>
  <c r="K11" i="1"/>
  <c r="K12" i="1"/>
  <c r="K13" i="1"/>
  <c r="K14" i="1"/>
  <c r="K15" i="1"/>
  <c r="K16" i="1"/>
  <c r="K17" i="1"/>
  <c r="K3" i="1"/>
  <c r="G25" i="1" s="1"/>
  <c r="C4" i="1"/>
  <c r="C5" i="1"/>
  <c r="C6" i="1"/>
  <c r="C7" i="1"/>
  <c r="C8" i="1"/>
  <c r="C9" i="1"/>
  <c r="C3" i="1"/>
  <c r="H30" i="2"/>
  <c r="F30" i="2"/>
  <c r="D30" i="2"/>
  <c r="C18" i="2"/>
  <c r="K18" i="2"/>
  <c r="L18" i="2" s="1"/>
  <c r="M18" i="2"/>
  <c r="N18" i="2" s="1"/>
  <c r="C12" i="2"/>
  <c r="C13" i="2"/>
  <c r="C14" i="2"/>
  <c r="C15" i="2"/>
  <c r="C16" i="2"/>
  <c r="C17" i="2"/>
  <c r="C4" i="2"/>
  <c r="C5" i="2"/>
  <c r="C6" i="2"/>
  <c r="C7" i="2"/>
  <c r="C8" i="2"/>
  <c r="C9" i="2"/>
  <c r="C10" i="2"/>
  <c r="C11" i="2"/>
  <c r="C3" i="2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1" i="2"/>
  <c r="N11" i="2" s="1"/>
  <c r="F29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4" i="2"/>
  <c r="N4" i="2" s="1"/>
  <c r="K5" i="2"/>
  <c r="L5" i="2" s="1"/>
  <c r="K6" i="2"/>
  <c r="L6" i="2" s="1"/>
  <c r="K7" i="2"/>
  <c r="L7" i="2" s="1"/>
  <c r="K8" i="2"/>
  <c r="L8" i="2" s="1"/>
  <c r="K9" i="2"/>
  <c r="K10" i="2"/>
  <c r="L10" i="2" s="1"/>
  <c r="K11" i="2"/>
  <c r="L11" i="2" s="1"/>
  <c r="D29" i="2" s="1"/>
  <c r="K12" i="2"/>
  <c r="L12" i="2" s="1"/>
  <c r="K13" i="2"/>
  <c r="K14" i="2"/>
  <c r="L14" i="2" s="1"/>
  <c r="K15" i="2"/>
  <c r="K16" i="2"/>
  <c r="L16" i="2" s="1"/>
  <c r="K17" i="2"/>
  <c r="L17" i="2" s="1"/>
  <c r="K4" i="2"/>
  <c r="L4" i="2" s="1"/>
  <c r="M3" i="2"/>
  <c r="N3" i="2" s="1"/>
  <c r="F40" i="2" s="1"/>
  <c r="F41" i="2" l="1"/>
  <c r="D40" i="2"/>
  <c r="O15" i="2"/>
  <c r="D26" i="2"/>
  <c r="F43" i="2"/>
  <c r="G26" i="1"/>
  <c r="K20" i="1"/>
  <c r="G27" i="1"/>
  <c r="G32" i="1" s="1"/>
  <c r="O5" i="2"/>
  <c r="O13" i="2"/>
  <c r="O9" i="2"/>
  <c r="F28" i="2"/>
  <c r="F26" i="2"/>
  <c r="F27" i="2"/>
  <c r="N19" i="2"/>
  <c r="F25" i="2"/>
  <c r="D28" i="2"/>
  <c r="D25" i="2"/>
  <c r="L15" i="2"/>
  <c r="L13" i="2"/>
  <c r="L9" i="2"/>
  <c r="D27" i="2" s="1"/>
  <c r="O16" i="2"/>
  <c r="O12" i="2"/>
  <c r="O8" i="2"/>
  <c r="O7" i="2"/>
  <c r="H41" i="2" s="1"/>
  <c r="O18" i="2"/>
  <c r="O11" i="2"/>
  <c r="O14" i="2"/>
  <c r="O6" i="2"/>
  <c r="O10" i="2"/>
  <c r="O17" i="2"/>
  <c r="O4" i="2"/>
  <c r="H26" i="2" s="1"/>
  <c r="O3" i="2"/>
  <c r="H40" i="2" s="1"/>
  <c r="D41" i="2" l="1"/>
  <c r="D43" i="2" s="1"/>
  <c r="H29" i="2"/>
  <c r="H27" i="2"/>
  <c r="F31" i="2"/>
  <c r="L19" i="2"/>
  <c r="D31" i="2"/>
  <c r="H25" i="2"/>
  <c r="O19" i="2"/>
  <c r="H28" i="2"/>
  <c r="H43" i="2" l="1"/>
  <c r="H31" i="2"/>
</calcChain>
</file>

<file path=xl/sharedStrings.xml><?xml version="1.0" encoding="utf-8"?>
<sst xmlns="http://schemas.openxmlformats.org/spreadsheetml/2006/main" count="1638" uniqueCount="1510">
  <si>
    <t>Ação ID</t>
  </si>
  <si>
    <t>CoProm ID</t>
  </si>
  <si>
    <t>Ano</t>
  </si>
  <si>
    <t>Origem</t>
  </si>
  <si>
    <t>Destino</t>
  </si>
  <si>
    <t>Distância (Km)</t>
  </si>
  <si>
    <t>Custo</t>
  </si>
  <si>
    <t>Lisboa</t>
  </si>
  <si>
    <t>Toronto, ON</t>
  </si>
  <si>
    <t>Vilnius</t>
  </si>
  <si>
    <t>Prague</t>
  </si>
  <si>
    <t>Zagreb</t>
  </si>
  <si>
    <t>Porto Alegre</t>
  </si>
  <si>
    <t>London</t>
  </si>
  <si>
    <t>Stockholm</t>
  </si>
  <si>
    <t>Beneficiário</t>
  </si>
  <si>
    <t>Mês
(1 a 12)</t>
  </si>
  <si>
    <t>https://erasmus-plus.ec.europa.eu/resources-and-tools/distance-calculator</t>
  </si>
  <si>
    <t>Aalborg</t>
  </si>
  <si>
    <t>Porto</t>
  </si>
  <si>
    <t>Aalesund</t>
  </si>
  <si>
    <t>Aarhus</t>
  </si>
  <si>
    <t>Faro</t>
  </si>
  <si>
    <t>Abbotsford, BC</t>
  </si>
  <si>
    <t>Aberdeen</t>
  </si>
  <si>
    <t>Aberdeen, SD</t>
  </si>
  <si>
    <t>Abidjan</t>
  </si>
  <si>
    <t>Abilene, TX</t>
  </si>
  <si>
    <t>Abu Dhabi</t>
  </si>
  <si>
    <t>Abuja</t>
  </si>
  <si>
    <t>Acapulco</t>
  </si>
  <si>
    <t>Accra</t>
  </si>
  <si>
    <t>Adana</t>
  </si>
  <si>
    <t>Addis Ababa</t>
  </si>
  <si>
    <t>Adelaide, S.A.</t>
  </si>
  <si>
    <t>Aden</t>
  </si>
  <si>
    <t>Adiyaman</t>
  </si>
  <si>
    <t>Agadir</t>
  </si>
  <si>
    <t>Aguascalientes</t>
  </si>
  <si>
    <t>Ahmedabad</t>
  </si>
  <si>
    <t>Ajaccio, Corsica</t>
  </si>
  <si>
    <t>Akita</t>
  </si>
  <si>
    <t>Akron, OH</t>
  </si>
  <si>
    <t>Alamosa, CO</t>
  </si>
  <si>
    <t>Albany, GA</t>
  </si>
  <si>
    <t>Albany, NY</t>
  </si>
  <si>
    <t>Albenga</t>
  </si>
  <si>
    <t>Albuquerque, NM</t>
  </si>
  <si>
    <t>Albury, N.S.W.</t>
  </si>
  <si>
    <t>Alexandria</t>
  </si>
  <si>
    <t>Alexandria, LA</t>
  </si>
  <si>
    <t>Alexandroupolis</t>
  </si>
  <si>
    <t>Alghero, Sardinia</t>
  </si>
  <si>
    <t>Algiers</t>
  </si>
  <si>
    <t>Alicante</t>
  </si>
  <si>
    <t>Alice Springs, N.T.</t>
  </si>
  <si>
    <t>Alice Town, North Bimini Island</t>
  </si>
  <si>
    <t>Allentown, PA</t>
  </si>
  <si>
    <t>Alliance, NE</t>
  </si>
  <si>
    <t>Almaty</t>
  </si>
  <si>
    <t>Almeria</t>
  </si>
  <si>
    <t>Alor Setar</t>
  </si>
  <si>
    <t>Alpena, MI</t>
  </si>
  <si>
    <t>Alta</t>
  </si>
  <si>
    <t>Altenrhein</t>
  </si>
  <si>
    <t>Altoona, PA</t>
  </si>
  <si>
    <t>Amarillo, TX</t>
  </si>
  <si>
    <t>Amman</t>
  </si>
  <si>
    <t>Amsterdam</t>
  </si>
  <si>
    <t>Anahim Lake, BC</t>
  </si>
  <si>
    <t>Anchorage, AK</t>
  </si>
  <si>
    <t>Ancona</t>
  </si>
  <si>
    <t>Andros Town</t>
  </si>
  <si>
    <t>Angeles City</t>
  </si>
  <si>
    <t>Angra do Heroismo, Terceira Island</t>
  </si>
  <si>
    <t>Ankara</t>
  </si>
  <si>
    <t>Annaba</t>
  </si>
  <si>
    <t>Annecy</t>
  </si>
  <si>
    <t>Antalya</t>
  </si>
  <si>
    <t>Antananarivo</t>
  </si>
  <si>
    <t>Antofagasta</t>
  </si>
  <si>
    <t>Antwerp</t>
  </si>
  <si>
    <t>Aomori</t>
  </si>
  <si>
    <t>Aosta</t>
  </si>
  <si>
    <t>Appleton, WI</t>
  </si>
  <si>
    <t>Ardabil</t>
  </si>
  <si>
    <t>Arequipa</t>
  </si>
  <si>
    <t>Argostoli, Kefalonia Island</t>
  </si>
  <si>
    <t>Arica</t>
  </si>
  <si>
    <t>Arkhangelsk</t>
  </si>
  <si>
    <t>Armidale, N.S.W.</t>
  </si>
  <si>
    <t>Arrecife, Lanzarote Island</t>
  </si>
  <si>
    <t>Arusha</t>
  </si>
  <si>
    <t>Arviat, NWT</t>
  </si>
  <si>
    <t>Arvidsjaur</t>
  </si>
  <si>
    <t>Asheville, NC</t>
  </si>
  <si>
    <t>Asmara</t>
  </si>
  <si>
    <t>Aspen, CO</t>
  </si>
  <si>
    <t>Astana</t>
  </si>
  <si>
    <t>Asuncion</t>
  </si>
  <si>
    <t>Aswan</t>
  </si>
  <si>
    <t>Athens</t>
  </si>
  <si>
    <t>Athens, GA</t>
  </si>
  <si>
    <t>Atlanta, GA</t>
  </si>
  <si>
    <t>Atlantic City, NJ</t>
  </si>
  <si>
    <t>Auckland</t>
  </si>
  <si>
    <t>Augusta, GA</t>
  </si>
  <si>
    <t>Augusta, ME</t>
  </si>
  <si>
    <t>Austin, TX</t>
  </si>
  <si>
    <t>Avarua, Rarotonga Island</t>
  </si>
  <si>
    <t>Ayers Rock, N.T.</t>
  </si>
  <si>
    <t>Bacolod</t>
  </si>
  <si>
    <t>Badajoz</t>
  </si>
  <si>
    <t>Baghdad</t>
  </si>
  <si>
    <t>Bagotville, PQ</t>
  </si>
  <si>
    <t>Baie-Comeau, PQ</t>
  </si>
  <si>
    <t>Bakersfield, CA</t>
  </si>
  <si>
    <t>Baku</t>
  </si>
  <si>
    <t>Balaton</t>
  </si>
  <si>
    <t>Balephuil</t>
  </si>
  <si>
    <t>Balikpapan, Kalimantan</t>
  </si>
  <si>
    <t>Ballina, N.S.W.</t>
  </si>
  <si>
    <t>Balmaceda</t>
  </si>
  <si>
    <t>Baltimore, MD</t>
  </si>
  <si>
    <t>Ban Me Thuot</t>
  </si>
  <si>
    <t>Bandar Seri Begawan</t>
  </si>
  <si>
    <t>Bangalore</t>
  </si>
  <si>
    <t>Bangda</t>
  </si>
  <si>
    <t>Bangkok</t>
  </si>
  <si>
    <t>Bangor, ME</t>
  </si>
  <si>
    <t>Bangui</t>
  </si>
  <si>
    <t>Banjul</t>
  </si>
  <si>
    <t>Bar Harbor, ME</t>
  </si>
  <si>
    <t>Barcelona</t>
  </si>
  <si>
    <t>Bardufoss</t>
  </si>
  <si>
    <t>Bari</t>
  </si>
  <si>
    <t>Barisal</t>
  </si>
  <si>
    <t>Barranquilla</t>
  </si>
  <si>
    <t>Barrow, AK</t>
  </si>
  <si>
    <t>Basel</t>
  </si>
  <si>
    <t>Basseterre</t>
  </si>
  <si>
    <t>Bastia, Corsica</t>
  </si>
  <si>
    <t>Bathurst, N.S.W.</t>
  </si>
  <si>
    <t>Baton Rouge, LA</t>
  </si>
  <si>
    <t>Bauru</t>
  </si>
  <si>
    <t>Beaumont, TX</t>
  </si>
  <si>
    <t>Beauvais</t>
  </si>
  <si>
    <t>Beckley, WV</t>
  </si>
  <si>
    <t>Bedford, MA</t>
  </si>
  <si>
    <t>Beef Island, Tortola</t>
  </si>
  <si>
    <t>Beijing</t>
  </si>
  <si>
    <t>Beirut</t>
  </si>
  <si>
    <t>Belem</t>
  </si>
  <si>
    <t>Belfast</t>
  </si>
  <si>
    <t>Belgrade</t>
  </si>
  <si>
    <t>Belize City</t>
  </si>
  <si>
    <t>Bellingham, WA</t>
  </si>
  <si>
    <t>Belo Horizonte</t>
  </si>
  <si>
    <t>Bemidji, MN</t>
  </si>
  <si>
    <t>Benbecula</t>
  </si>
  <si>
    <t>Benguela</t>
  </si>
  <si>
    <t>Bergen</t>
  </si>
  <si>
    <t>Berlin</t>
  </si>
  <si>
    <t>Berne</t>
  </si>
  <si>
    <t>Bethel, AK</t>
  </si>
  <si>
    <t>Bettles, AK</t>
  </si>
  <si>
    <t>Biak, Papua</t>
  </si>
  <si>
    <t>Biarritz</t>
  </si>
  <si>
    <t>Bilbao</t>
  </si>
  <si>
    <t>Billings, MT</t>
  </si>
  <si>
    <t>Billund</t>
  </si>
  <si>
    <t>Binghamton, NY</t>
  </si>
  <si>
    <t>Bintulu, Sarawak</t>
  </si>
  <si>
    <t>Birmingham</t>
  </si>
  <si>
    <t>Birmingham, AL</t>
  </si>
  <si>
    <t>Bishkek</t>
  </si>
  <si>
    <t>Bismarck, ND</t>
  </si>
  <si>
    <t>Bissau</t>
  </si>
  <si>
    <t>Blantyre</t>
  </si>
  <si>
    <t>Blenheim</t>
  </si>
  <si>
    <t>Bloemfontein</t>
  </si>
  <si>
    <t>Bloomington, IL</t>
  </si>
  <si>
    <t>Bloomington, IN</t>
  </si>
  <si>
    <t>Bluefield, WV</t>
  </si>
  <si>
    <t>Bodo</t>
  </si>
  <si>
    <t>Bogota</t>
  </si>
  <si>
    <t>Boise, ID</t>
  </si>
  <si>
    <t>Bologna</t>
  </si>
  <si>
    <t>Bolzano</t>
  </si>
  <si>
    <t>Bordeaux</t>
  </si>
  <si>
    <t>Borlange</t>
  </si>
  <si>
    <t>Boston, MA</t>
  </si>
  <si>
    <t>Bozeman, MT</t>
  </si>
  <si>
    <t>Brasilia</t>
  </si>
  <si>
    <t>Bratislava</t>
  </si>
  <si>
    <t>Brazzaville</t>
  </si>
  <si>
    <t>Bremen</t>
  </si>
  <si>
    <t>Brest</t>
  </si>
  <si>
    <t>Bridgetown</t>
  </si>
  <si>
    <t>Brindisi</t>
  </si>
  <si>
    <t>Brisbane, Qld.</t>
  </si>
  <si>
    <t>Bristol</t>
  </si>
  <si>
    <t>Broken Hill, N.S.W.</t>
  </si>
  <si>
    <t>Brookings, SD</t>
  </si>
  <si>
    <t>Broome, W.A.</t>
  </si>
  <si>
    <t>Brownsville, TX</t>
  </si>
  <si>
    <t>Brunswick, GA</t>
  </si>
  <si>
    <t>Brussels</t>
  </si>
  <si>
    <t>Bucharest</t>
  </si>
  <si>
    <t>Budapest</t>
  </si>
  <si>
    <t>Buenos Aires</t>
  </si>
  <si>
    <t>Buffalo, NY</t>
  </si>
  <si>
    <t>Bujumbura</t>
  </si>
  <si>
    <t>Bulawayo</t>
  </si>
  <si>
    <t>Bundaberg, Qld.</t>
  </si>
  <si>
    <t>Burbank, CA</t>
  </si>
  <si>
    <t>Buri Ram</t>
  </si>
  <si>
    <t>Burlington, IA</t>
  </si>
  <si>
    <t>Burlington, MA</t>
  </si>
  <si>
    <t>Burlington, VT</t>
  </si>
  <si>
    <t>Busan, Korea</t>
  </si>
  <si>
    <t>Butte, MT</t>
  </si>
  <si>
    <t>Butuan</t>
  </si>
  <si>
    <t>Bydgoszcz</t>
  </si>
  <si>
    <t>Caen</t>
  </si>
  <si>
    <t>Cagayan de Oro</t>
  </si>
  <si>
    <t>Cagliari, Sardinia</t>
  </si>
  <si>
    <t>Cairns, Qld.</t>
  </si>
  <si>
    <t>Cairo</t>
  </si>
  <si>
    <t>Calcutta</t>
  </si>
  <si>
    <t>Calgary, AB</t>
  </si>
  <si>
    <t>Cali</t>
  </si>
  <si>
    <t>Calvi, Corsica</t>
  </si>
  <si>
    <t>Campbell River, BC</t>
  </si>
  <si>
    <t>Campbeltown</t>
  </si>
  <si>
    <t>Campeche</t>
  </si>
  <si>
    <t>Canberra, A.C.T.</t>
  </si>
  <si>
    <t>Cancun</t>
  </si>
  <si>
    <t>Cap-aux-Meules, Magdalens Islands, PQ</t>
  </si>
  <si>
    <t>Cape Girardeau, MO</t>
  </si>
  <si>
    <t>Cape Town</t>
  </si>
  <si>
    <t>Caracas</t>
  </si>
  <si>
    <t>Cardiff</t>
  </si>
  <si>
    <t>Carlsbad, CA</t>
  </si>
  <si>
    <t>Carlsbad, NM</t>
  </si>
  <si>
    <t>Cartagena</t>
  </si>
  <si>
    <t>Casablanca</t>
  </si>
  <si>
    <t>Casper, WY</t>
  </si>
  <si>
    <t>Castlegar, BC</t>
  </si>
  <si>
    <t>Catania, Sicily</t>
  </si>
  <si>
    <t>Cebu</t>
  </si>
  <si>
    <t>Cedar Rapids, IA</t>
  </si>
  <si>
    <t>Ceduna, S.A.</t>
  </si>
  <si>
    <t>Champaign, IL</t>
  </si>
  <si>
    <t>Changchun</t>
  </si>
  <si>
    <t>Changsha</t>
  </si>
  <si>
    <t>Chania, Crete</t>
  </si>
  <si>
    <t>Charleston, SC</t>
  </si>
  <si>
    <t>Charleston, WV</t>
  </si>
  <si>
    <t>Charleville, Qld.</t>
  </si>
  <si>
    <t>Charlotte, NC</t>
  </si>
  <si>
    <t>Charlottesville, VA</t>
  </si>
  <si>
    <t>Charlottetown, PEI</t>
  </si>
  <si>
    <t>Chattanooga, TN</t>
  </si>
  <si>
    <t>Chengdu</t>
  </si>
  <si>
    <t>Chennai (Madras)</t>
  </si>
  <si>
    <t>Chetumal</t>
  </si>
  <si>
    <t>Cheyenne, WY</t>
  </si>
  <si>
    <t>Chiang Mai</t>
  </si>
  <si>
    <t>Chiang Rai</t>
  </si>
  <si>
    <t>Chibougamau, PQ</t>
  </si>
  <si>
    <t>Chicago, IL</t>
  </si>
  <si>
    <t>Chico, CA</t>
  </si>
  <si>
    <t>Chihuahua</t>
  </si>
  <si>
    <t>Chios</t>
  </si>
  <si>
    <t>Chongqing</t>
  </si>
  <si>
    <t>Christchurch</t>
  </si>
  <si>
    <t>Churchill, MB</t>
  </si>
  <si>
    <t>Cincinnati, OH</t>
  </si>
  <si>
    <t>Ciudad Bolivar</t>
  </si>
  <si>
    <t>Ciudad Del Carmen</t>
  </si>
  <si>
    <t>Ciudad del Este</t>
  </si>
  <si>
    <t>Ciudad Juarez</t>
  </si>
  <si>
    <t>Ciudad Obregon</t>
  </si>
  <si>
    <t>Ciudad Victoria</t>
  </si>
  <si>
    <t>Clarksburg, WV</t>
  </si>
  <si>
    <t>Clermont-Ferrand</t>
  </si>
  <si>
    <t>Cleveland, OH</t>
  </si>
  <si>
    <t>Clovis, NM</t>
  </si>
  <si>
    <t>Cockburn Town, San Salvador Island</t>
  </si>
  <si>
    <t>Cody, WY</t>
  </si>
  <si>
    <t>Coffs Harbour, N.S.W.</t>
  </si>
  <si>
    <t>Colima</t>
  </si>
  <si>
    <t>College Station, TX</t>
  </si>
  <si>
    <t>Cologne</t>
  </si>
  <si>
    <t>Colombo</t>
  </si>
  <si>
    <t>Colorado Springs, CO</t>
  </si>
  <si>
    <t>Columbia, MO</t>
  </si>
  <si>
    <t>Columbia, SC</t>
  </si>
  <si>
    <t>Columbus, GA</t>
  </si>
  <si>
    <t>Columbus, IN</t>
  </si>
  <si>
    <t>Columbus, MS</t>
  </si>
  <si>
    <t>Columbus, NE</t>
  </si>
  <si>
    <t>Columbus, OH</t>
  </si>
  <si>
    <t>Conakry</t>
  </si>
  <si>
    <t>Concepcion</t>
  </si>
  <si>
    <t>Connaught</t>
  </si>
  <si>
    <t>Coober Pedy, S.A.</t>
  </si>
  <si>
    <t>Copenhagen</t>
  </si>
  <si>
    <t>Copiapo</t>
  </si>
  <si>
    <t>Cordoba</t>
  </si>
  <si>
    <t>Cordova, AK</t>
  </si>
  <si>
    <t>Cork</t>
  </si>
  <si>
    <t>Corpus Christi, TX</t>
  </si>
  <si>
    <t>Cotabato</t>
  </si>
  <si>
    <t>Cozumel</t>
  </si>
  <si>
    <t>Cranbrook, BC</t>
  </si>
  <si>
    <t>Crotone</t>
  </si>
  <si>
    <t>Cubi Point Nas</t>
  </si>
  <si>
    <t>Culiacan</t>
  </si>
  <si>
    <t>Curitiba</t>
  </si>
  <si>
    <t>Cusco</t>
  </si>
  <si>
    <t>Da Nang</t>
  </si>
  <si>
    <t>Dakar</t>
  </si>
  <si>
    <t>Dalaman</t>
  </si>
  <si>
    <t>Dali City</t>
  </si>
  <si>
    <t>Dalian</t>
  </si>
  <si>
    <t>Dallas, TX</t>
  </si>
  <si>
    <t>Damascus</t>
  </si>
  <si>
    <t>Dangriga</t>
  </si>
  <si>
    <t>Dar es Salaam</t>
  </si>
  <si>
    <t>Darwin, N.T.</t>
  </si>
  <si>
    <t>Davao</t>
  </si>
  <si>
    <t>Dawadmi</t>
  </si>
  <si>
    <t>Dayong</t>
  </si>
  <si>
    <t>Dayton, OH</t>
  </si>
  <si>
    <t>Daytona Beach, FL</t>
  </si>
  <si>
    <t>Deadmans Cay, Long Island</t>
  </si>
  <si>
    <t>Decatur, IL</t>
  </si>
  <si>
    <t>Deer Lake, NF</t>
  </si>
  <si>
    <t>Delhi</t>
  </si>
  <si>
    <t>Denpasar, Bali</t>
  </si>
  <si>
    <t>Denver, CO</t>
  </si>
  <si>
    <t>Des Moines, IA</t>
  </si>
  <si>
    <t>Detroit, MI</t>
  </si>
  <si>
    <t>Devils Lake, ND</t>
  </si>
  <si>
    <t>Devonport, Tas.</t>
  </si>
  <si>
    <t>Dhahran</t>
  </si>
  <si>
    <t>Dhaka</t>
  </si>
  <si>
    <t>Dickinson, ND</t>
  </si>
  <si>
    <t>Dien-Bien-Phu</t>
  </si>
  <si>
    <t>Dillingham, AK</t>
  </si>
  <si>
    <t>Dipolog</t>
  </si>
  <si>
    <t>Djibouti</t>
  </si>
  <si>
    <t>Dnepropetrovsk</t>
  </si>
  <si>
    <t>Dodge City, KS</t>
  </si>
  <si>
    <t>Doha</t>
  </si>
  <si>
    <t>Doncaster</t>
  </si>
  <si>
    <t>Donetsk</t>
  </si>
  <si>
    <t>Dortmund</t>
  </si>
  <si>
    <t>Dothan, AL</t>
  </si>
  <si>
    <t>Douala</t>
  </si>
  <si>
    <t>Dresden</t>
  </si>
  <si>
    <t>Dryden, ON</t>
  </si>
  <si>
    <t>Du Bois, PA</t>
  </si>
  <si>
    <t>Dubai</t>
  </si>
  <si>
    <t>Dubbo, N.S.W.</t>
  </si>
  <si>
    <t>Dublin</t>
  </si>
  <si>
    <t>Dubrovnik</t>
  </si>
  <si>
    <t>Dubuque, IA</t>
  </si>
  <si>
    <t>Duluth, MN</t>
  </si>
  <si>
    <t>Dumaguete</t>
  </si>
  <si>
    <t>Dunedin</t>
  </si>
  <si>
    <t>Durango</t>
  </si>
  <si>
    <t>Durango, CO</t>
  </si>
  <si>
    <t>Durban</t>
  </si>
  <si>
    <t>Dushanbe</t>
  </si>
  <si>
    <t>Dusseldorf</t>
  </si>
  <si>
    <t>Dutch Harbor, Un Island, AK</t>
  </si>
  <si>
    <t>East London</t>
  </si>
  <si>
    <t>East Midlands</t>
  </si>
  <si>
    <t>Eau Claire, WI</t>
  </si>
  <si>
    <t>Edinburgh</t>
  </si>
  <si>
    <t>Edmonton, AB</t>
  </si>
  <si>
    <t>Eek, AK</t>
  </si>
  <si>
    <t>Ekaterinburg, Siberia</t>
  </si>
  <si>
    <t>El Calafate</t>
  </si>
  <si>
    <t>El Centro, CA</t>
  </si>
  <si>
    <t>El Dorado, AR</t>
  </si>
  <si>
    <t>El Paso, TX</t>
  </si>
  <si>
    <t>El Salvador</t>
  </si>
  <si>
    <t>Elko, NV</t>
  </si>
  <si>
    <t>Elmira, NY</t>
  </si>
  <si>
    <t>Emerald, Qld.</t>
  </si>
  <si>
    <t>Enid, OK</t>
  </si>
  <si>
    <t>Entebbe</t>
  </si>
  <si>
    <t>Erfurt</t>
  </si>
  <si>
    <t>Erie, PA</t>
  </si>
  <si>
    <t>Esbjerg</t>
  </si>
  <si>
    <t>Escanaba, MI</t>
  </si>
  <si>
    <t>Eugene, OR</t>
  </si>
  <si>
    <t>Eureka, CA</t>
  </si>
  <si>
    <t>Evansville, IN</t>
  </si>
  <si>
    <t>Evenes</t>
  </si>
  <si>
    <t>Fairbanks, AK</t>
  </si>
  <si>
    <t>Fargo, ND</t>
  </si>
  <si>
    <t>Farmington, NM</t>
  </si>
  <si>
    <t>Fayetteville, AR</t>
  </si>
  <si>
    <t>Fayetteville, NC</t>
  </si>
  <si>
    <t>Fernando de Noronha</t>
  </si>
  <si>
    <t>Figari, Corsica</t>
  </si>
  <si>
    <t>Flagstaff, AZ</t>
  </si>
  <si>
    <t>Flin Flon, MB</t>
  </si>
  <si>
    <t>Flint, MI</t>
  </si>
  <si>
    <t>Florence</t>
  </si>
  <si>
    <t>Florence, SC</t>
  </si>
  <si>
    <t>Flores</t>
  </si>
  <si>
    <t>Fort Dodge, IA</t>
  </si>
  <si>
    <t>Fort Lauderdale, FL</t>
  </si>
  <si>
    <t>Fort Leonard Wood, MO</t>
  </si>
  <si>
    <t>Fort McMurray, AB</t>
  </si>
  <si>
    <t>Fort Myers, FL</t>
  </si>
  <si>
    <t>Fort Nelson, BC</t>
  </si>
  <si>
    <t>Fort Saint John, BC</t>
  </si>
  <si>
    <t>Fort Smith, AR</t>
  </si>
  <si>
    <t>Fort Smith, NWT</t>
  </si>
  <si>
    <t>Fort Walton Beach, FL</t>
  </si>
  <si>
    <t>Fort Wayne, IN</t>
  </si>
  <si>
    <t>Fort Yukon, AK</t>
  </si>
  <si>
    <t>Frankfurt</t>
  </si>
  <si>
    <t>Fredericton, NB</t>
  </si>
  <si>
    <t>Freeport, Grand Bahama Island</t>
  </si>
  <si>
    <t>Freetown</t>
  </si>
  <si>
    <t>Fresno, CA</t>
  </si>
  <si>
    <t>Friedrichshafen</t>
  </si>
  <si>
    <t>Fukuoka</t>
  </si>
  <si>
    <t>Fukushima</t>
  </si>
  <si>
    <t>Funchal</t>
  </si>
  <si>
    <t>Fuzhou</t>
  </si>
  <si>
    <t>Gainesville, FL</t>
  </si>
  <si>
    <t>Gander, NF</t>
  </si>
  <si>
    <t>Garden City, KS</t>
  </si>
  <si>
    <t>Gaspe, PQ</t>
  </si>
  <si>
    <t>Gdansk</t>
  </si>
  <si>
    <t>General Santos</t>
  </si>
  <si>
    <t>Geneva</t>
  </si>
  <si>
    <t>Genoa</t>
  </si>
  <si>
    <t>George Town, Great Exuma Island</t>
  </si>
  <si>
    <t>Georgetown</t>
  </si>
  <si>
    <t>Gillette, WY</t>
  </si>
  <si>
    <t>Gisborne</t>
  </si>
  <si>
    <t>Gladstone, Qld.</t>
  </si>
  <si>
    <t>Glasgow</t>
  </si>
  <si>
    <t>Glendive, MT</t>
  </si>
  <si>
    <t>Gold Coast, Qld.</t>
  </si>
  <si>
    <t>Gothenburg</t>
  </si>
  <si>
    <t>Gove, N.T.</t>
  </si>
  <si>
    <t>Governor's Harbour, Eleuthera Island</t>
  </si>
  <si>
    <t>Granada</t>
  </si>
  <si>
    <t>Grand Forks, ND</t>
  </si>
  <si>
    <t>Grand Island, NE</t>
  </si>
  <si>
    <t>Grand Junction, CO</t>
  </si>
  <si>
    <t>Grand Rapids, MI</t>
  </si>
  <si>
    <t>Grande Prairie, AB</t>
  </si>
  <si>
    <t>Graz</t>
  </si>
  <si>
    <t>Great Bend, KS</t>
  </si>
  <si>
    <t>Great Falls, MT</t>
  </si>
  <si>
    <t>Green Bay, WI</t>
  </si>
  <si>
    <t>Greenbrier, WV</t>
  </si>
  <si>
    <t>Greensboro, NC</t>
  </si>
  <si>
    <t>Greenville, MS</t>
  </si>
  <si>
    <t>Greenville, NC</t>
  </si>
  <si>
    <t>Greenville, SC</t>
  </si>
  <si>
    <t>Griffith, N.S.W.</t>
  </si>
  <si>
    <t>Guadalajara</t>
  </si>
  <si>
    <t>Guangzhou</t>
  </si>
  <si>
    <t>Guatemala City</t>
  </si>
  <si>
    <t>Guayaquil</t>
  </si>
  <si>
    <t>Guaymas</t>
  </si>
  <si>
    <t>Guilin</t>
  </si>
  <si>
    <t>Gulfport, MS</t>
  </si>
  <si>
    <t>Gunnison, CO</t>
  </si>
  <si>
    <t>Hagerstown, MD</t>
  </si>
  <si>
    <t>Haikou, Hainan Island</t>
  </si>
  <si>
    <t>Hailar</t>
  </si>
  <si>
    <t>Hakodate</t>
  </si>
  <si>
    <t>Halifax, NS</t>
  </si>
  <si>
    <t>Halmstad</t>
  </si>
  <si>
    <t>Hamburg</t>
  </si>
  <si>
    <t>Hamilton Island, Whitsunday Island, Qld.</t>
  </si>
  <si>
    <t>Hamilton, ON</t>
  </si>
  <si>
    <t>Hammerfest</t>
  </si>
  <si>
    <t>Hana, Maui, HI</t>
  </si>
  <si>
    <t>Hancock, MI</t>
  </si>
  <si>
    <t>Hanga Roa, Easter Island</t>
  </si>
  <si>
    <t>Hangzhou</t>
  </si>
  <si>
    <t>Hannover</t>
  </si>
  <si>
    <t>Hanoi</t>
  </si>
  <si>
    <t>Harare</t>
  </si>
  <si>
    <t>Harbin</t>
  </si>
  <si>
    <t>Harlingen, TX</t>
  </si>
  <si>
    <t>Harrisburg, PA</t>
  </si>
  <si>
    <t>Harrison, AR</t>
  </si>
  <si>
    <t>Hartford, CT</t>
  </si>
  <si>
    <t>Hat Yai</t>
  </si>
  <si>
    <t>Haugesund</t>
  </si>
  <si>
    <t>Havana</t>
  </si>
  <si>
    <t>Havre, MT</t>
  </si>
  <si>
    <t>Hays, KS</t>
  </si>
  <si>
    <t>Hefei</t>
  </si>
  <si>
    <t>Helena, MT</t>
  </si>
  <si>
    <t>Helsingborg</t>
  </si>
  <si>
    <t>Helsinki</t>
  </si>
  <si>
    <t>Hemavan</t>
  </si>
  <si>
    <t>Hengchun</t>
  </si>
  <si>
    <t>Heraklion, Crete</t>
  </si>
  <si>
    <t>Hermosillo</t>
  </si>
  <si>
    <t>Hibbing, MN</t>
  </si>
  <si>
    <t>Hilo, Hawaii</t>
  </si>
  <si>
    <t>Hilton Head Island, SC</t>
  </si>
  <si>
    <t>Ho Chi Minh City (Saigon)</t>
  </si>
  <si>
    <t>Hobart, Tas.</t>
  </si>
  <si>
    <t>Hobbs, NM</t>
  </si>
  <si>
    <t>Hof</t>
  </si>
  <si>
    <t>Hohhot</t>
  </si>
  <si>
    <t>Hokitika</t>
  </si>
  <si>
    <t>Homer, AK</t>
  </si>
  <si>
    <t>Hong Kong</t>
  </si>
  <si>
    <t>Honiara, Guadalcanal</t>
  </si>
  <si>
    <t>Honolulu, Oahu, HI</t>
  </si>
  <si>
    <t>Hoolehua, Molokai, HI</t>
  </si>
  <si>
    <t>Horn Island, Qld.</t>
  </si>
  <si>
    <t>Hot Springs, AR</t>
  </si>
  <si>
    <t>Houmt Souk</t>
  </si>
  <si>
    <t>Houston, TX</t>
  </si>
  <si>
    <t>Hualien</t>
  </si>
  <si>
    <t>Hue</t>
  </si>
  <si>
    <t>Humberside</t>
  </si>
  <si>
    <t>Huntington, WV</t>
  </si>
  <si>
    <t>Huntsville, AL</t>
  </si>
  <si>
    <t>Hurghada</t>
  </si>
  <si>
    <t>Huron, SD</t>
  </si>
  <si>
    <t>Hyannis, MA</t>
  </si>
  <si>
    <t>Hyderabad</t>
  </si>
  <si>
    <t>Ibadan</t>
  </si>
  <si>
    <t>Ibiza</t>
  </si>
  <si>
    <t>Idaho Falls, ID</t>
  </si>
  <si>
    <t>Ikaria Island</t>
  </si>
  <si>
    <t>Iloilo</t>
  </si>
  <si>
    <t>Indianapolis, IN</t>
  </si>
  <si>
    <t>Innsbruck</t>
  </si>
  <si>
    <t>International Falls, MN</t>
  </si>
  <si>
    <t>Invercargill</t>
  </si>
  <si>
    <t>Inverness</t>
  </si>
  <si>
    <t>Inyokern, CA</t>
  </si>
  <si>
    <t>Ioannina</t>
  </si>
  <si>
    <t>Ipoh</t>
  </si>
  <si>
    <t>Iqaluit, Nunavut</t>
  </si>
  <si>
    <t>Irkutsk, Siberia</t>
  </si>
  <si>
    <t>Iron Mountain, MI</t>
  </si>
  <si>
    <t>Ironwood, MI</t>
  </si>
  <si>
    <t>Islamabad-Rawalpindi</t>
  </si>
  <si>
    <t>Islay Island</t>
  </si>
  <si>
    <t>Islip, NY</t>
  </si>
  <si>
    <t>Istanbul</t>
  </si>
  <si>
    <t>Ithaca, NY</t>
  </si>
  <si>
    <t>Ivalo</t>
  </si>
  <si>
    <t>Iwami</t>
  </si>
  <si>
    <t>Ixtapa</t>
  </si>
  <si>
    <t>Izmir</t>
  </si>
  <si>
    <t>Izumo</t>
  </si>
  <si>
    <t>Jackson Hole, WY</t>
  </si>
  <si>
    <t>Jackson, MS</t>
  </si>
  <si>
    <t>Jackson, TN</t>
  </si>
  <si>
    <t>Jacksonville, FL</t>
  </si>
  <si>
    <t>Jacksonville, NC</t>
  </si>
  <si>
    <t>Jakarta, Java</t>
  </si>
  <si>
    <t>Jalapa</t>
  </si>
  <si>
    <t>Jamestown, ND</t>
  </si>
  <si>
    <t>Jamestown, NY</t>
  </si>
  <si>
    <t>Jeddah</t>
  </si>
  <si>
    <t>Jeju, Korea</t>
  </si>
  <si>
    <t>Jerez de La Frontera</t>
  </si>
  <si>
    <t>Jiamusi</t>
  </si>
  <si>
    <t>Jijiga</t>
  </si>
  <si>
    <t>Joensuu</t>
  </si>
  <si>
    <t>Johannesburg</t>
  </si>
  <si>
    <t>Johnstown, PA</t>
  </si>
  <si>
    <t>Johor Bahru</t>
  </si>
  <si>
    <t>Jonesboro, AR</t>
  </si>
  <si>
    <t>Jonkoping</t>
  </si>
  <si>
    <t>Joplin, MO</t>
  </si>
  <si>
    <t>Juneau, AK</t>
  </si>
  <si>
    <t>Jyvaskyla</t>
  </si>
  <si>
    <t>Kabul</t>
  </si>
  <si>
    <t>Kagoshima</t>
  </si>
  <si>
    <t>Kahului, Maui, HI</t>
  </si>
  <si>
    <t>Kailua-Kona, HI</t>
  </si>
  <si>
    <t>Kaitaia</t>
  </si>
  <si>
    <t>Kajaani</t>
  </si>
  <si>
    <t>Kalamazoo, MI</t>
  </si>
  <si>
    <t>Kalaupapa, Molokai, HI</t>
  </si>
  <si>
    <t>Kalgoorlie, W.A.</t>
  </si>
  <si>
    <t>Kalibo</t>
  </si>
  <si>
    <t>Kaliningrad</t>
  </si>
  <si>
    <t>Kalispell, MT</t>
  </si>
  <si>
    <t>Kalmar</t>
  </si>
  <si>
    <t>Kamloops, BC</t>
  </si>
  <si>
    <t>Kansas City, MO</t>
  </si>
  <si>
    <t>Kaohsiung</t>
  </si>
  <si>
    <t>Kapalua, Maui, HI</t>
  </si>
  <si>
    <t>Karachi</t>
  </si>
  <si>
    <t>Karaganda</t>
  </si>
  <si>
    <t>Karlstad</t>
  </si>
  <si>
    <t>Karratha, W.A.</t>
  </si>
  <si>
    <t>Karup</t>
  </si>
  <si>
    <t>Kashi</t>
  </si>
  <si>
    <t>Kathmandu</t>
  </si>
  <si>
    <t>Katowice</t>
  </si>
  <si>
    <t>Kearney, NE</t>
  </si>
  <si>
    <t>Kelowna, BC</t>
  </si>
  <si>
    <t>Kenai, AK</t>
  </si>
  <si>
    <t>Kenora, ON</t>
  </si>
  <si>
    <t>Kerikeri</t>
  </si>
  <si>
    <t>Ketchikan, AK</t>
  </si>
  <si>
    <t>Key West, FL</t>
  </si>
  <si>
    <t>Kharkov</t>
  </si>
  <si>
    <t>Khartoum</t>
  </si>
  <si>
    <t>Khon Kaen</t>
  </si>
  <si>
    <t>Kiel</t>
  </si>
  <si>
    <t>Kiev</t>
  </si>
  <si>
    <t>Kigali</t>
  </si>
  <si>
    <t>Killeen, TX</t>
  </si>
  <si>
    <t>King Salmon, AK</t>
  </si>
  <si>
    <t>Kingman, AZ</t>
  </si>
  <si>
    <t>Kingscote, Kangaroo Island, S.A.</t>
  </si>
  <si>
    <t>Kingston</t>
  </si>
  <si>
    <t>Kingston, ON</t>
  </si>
  <si>
    <t>Kinshasa</t>
  </si>
  <si>
    <t>Kirksville, MO</t>
  </si>
  <si>
    <t>Kirkwall, Orkney Islands</t>
  </si>
  <si>
    <t>Kiruna</t>
  </si>
  <si>
    <t>Kisangani</t>
  </si>
  <si>
    <t>Kittila</t>
  </si>
  <si>
    <t>Klagenfurt</t>
  </si>
  <si>
    <t>Klamath Falls, OR</t>
  </si>
  <si>
    <t>Knoxville, TN</t>
  </si>
  <si>
    <t>Kodiak, AK</t>
  </si>
  <si>
    <t>Koh Samui</t>
  </si>
  <si>
    <t>Kokkola</t>
  </si>
  <si>
    <t>Komatsu</t>
  </si>
  <si>
    <t>Koror</t>
  </si>
  <si>
    <t>Kos</t>
  </si>
  <si>
    <t>Kota Bharu</t>
  </si>
  <si>
    <t>Kota Kinabalu, Sabah</t>
  </si>
  <si>
    <t>Krabi</t>
  </si>
  <si>
    <t>Krakow</t>
  </si>
  <si>
    <t>Kramfors</t>
  </si>
  <si>
    <t>Kristiansand</t>
  </si>
  <si>
    <t>Kristianstad</t>
  </si>
  <si>
    <t>Kuala Lumpur</t>
  </si>
  <si>
    <t>Kuala Terengganu</t>
  </si>
  <si>
    <t>Kuantan</t>
  </si>
  <si>
    <t>Kuching, Sarawak</t>
  </si>
  <si>
    <t>Kumamoto</t>
  </si>
  <si>
    <t>Kunming</t>
  </si>
  <si>
    <t>Kuopio</t>
  </si>
  <si>
    <t>Kushiro</t>
  </si>
  <si>
    <t>Kuwait</t>
  </si>
  <si>
    <t>Kzyl Orda</t>
  </si>
  <si>
    <t>La Coruna</t>
  </si>
  <si>
    <t>La Crosse, WI</t>
  </si>
  <si>
    <t>La Paz</t>
  </si>
  <si>
    <t>La Serena</t>
  </si>
  <si>
    <t>Lafayette, LA</t>
  </si>
  <si>
    <t>Lagos</t>
  </si>
  <si>
    <t>Lahad Datu, Sabah</t>
  </si>
  <si>
    <t>Lahore</t>
  </si>
  <si>
    <t>Lake Charles, LA</t>
  </si>
  <si>
    <t>Lake Havasu City, AZ</t>
  </si>
  <si>
    <t>Lamezia Terme</t>
  </si>
  <si>
    <t>Lanai City, Lanai, HI</t>
  </si>
  <si>
    <t>Lancaster, PA</t>
  </si>
  <si>
    <t>Langkawi</t>
  </si>
  <si>
    <t>Lannion</t>
  </si>
  <si>
    <t>Lansing, MI</t>
  </si>
  <si>
    <t>Lanzhou</t>
  </si>
  <si>
    <t>Laramie, WY</t>
  </si>
  <si>
    <t>Laredo, TX</t>
  </si>
  <si>
    <t>Larnaca</t>
  </si>
  <si>
    <t>Las Cruces, NM</t>
  </si>
  <si>
    <t>Las Palmas, Grand Canary Island</t>
  </si>
  <si>
    <t>Las Vegas, NV</t>
  </si>
  <si>
    <t>Latrobe, PA</t>
  </si>
  <si>
    <t>Launceston, Tas.</t>
  </si>
  <si>
    <t>Laurel, MS</t>
  </si>
  <si>
    <t>Lawton, OK</t>
  </si>
  <si>
    <t>Lazaro Cardenas</t>
  </si>
  <si>
    <t>Le Havre</t>
  </si>
  <si>
    <t>Lebanon, NH</t>
  </si>
  <si>
    <t>Leeds</t>
  </si>
  <si>
    <t>Legaspi</t>
  </si>
  <si>
    <t>Leipzig</t>
  </si>
  <si>
    <t>Leon</t>
  </si>
  <si>
    <t>Lerwick, Shetland Islands</t>
  </si>
  <si>
    <t>Lethbridge, AB</t>
  </si>
  <si>
    <t>Lewiston, ID</t>
  </si>
  <si>
    <t>Lewiston, ME</t>
  </si>
  <si>
    <t>Lewistown, MT</t>
  </si>
  <si>
    <t>Lexington, KY</t>
  </si>
  <si>
    <t>Lhasa, Tibet</t>
  </si>
  <si>
    <t>Liberal, KS</t>
  </si>
  <si>
    <t>Liberia</t>
  </si>
  <si>
    <t>Libreville</t>
  </si>
  <si>
    <t>Lihue, Kauai, HI</t>
  </si>
  <si>
    <t>Lijiang City</t>
  </si>
  <si>
    <t>Lille</t>
  </si>
  <si>
    <t>Lilongwe</t>
  </si>
  <si>
    <t>Lima</t>
  </si>
  <si>
    <t>Limoges</t>
  </si>
  <si>
    <t>Lincang</t>
  </si>
  <si>
    <t>Lincoln, NE</t>
  </si>
  <si>
    <t>Linkoping</t>
  </si>
  <si>
    <t>Linz</t>
  </si>
  <si>
    <t>Lisbon</t>
  </si>
  <si>
    <t>Little Rock, AR</t>
  </si>
  <si>
    <t>Liverpool</t>
  </si>
  <si>
    <t>Ljubljana</t>
  </si>
  <si>
    <t>Logrono</t>
  </si>
  <si>
    <t>Lome</t>
  </si>
  <si>
    <t>London, ON</t>
  </si>
  <si>
    <t>Londonderry</t>
  </si>
  <si>
    <t>Long Banga</t>
  </si>
  <si>
    <t>Long Beach, CA</t>
  </si>
  <si>
    <t>Longreach, Qld.</t>
  </si>
  <si>
    <t>Longview, TX</t>
  </si>
  <si>
    <t>Longyearbyen, Svalbard</t>
  </si>
  <si>
    <t>Loreto</t>
  </si>
  <si>
    <t>Lorient</t>
  </si>
  <si>
    <t>Los Angeles, CA</t>
  </si>
  <si>
    <t>Los Cabos</t>
  </si>
  <si>
    <t>Louisville, KY, USA</t>
  </si>
  <si>
    <t>Lourdes</t>
  </si>
  <si>
    <t>Luanda</t>
  </si>
  <si>
    <t>Lubbock, TX</t>
  </si>
  <si>
    <t>Lubumbashi</t>
  </si>
  <si>
    <t>Lugano</t>
  </si>
  <si>
    <t>Lugansk</t>
  </si>
  <si>
    <t>Lukla</t>
  </si>
  <si>
    <t>Lulea</t>
  </si>
  <si>
    <t>Lusaka</t>
  </si>
  <si>
    <t>Luton</t>
  </si>
  <si>
    <t>Luxembourg</t>
  </si>
  <si>
    <t>Luxor</t>
  </si>
  <si>
    <t>Lycksele</t>
  </si>
  <si>
    <t>Lynchburg, VA</t>
  </si>
  <si>
    <t>Lyon</t>
  </si>
  <si>
    <t>Mackay, Qld.</t>
  </si>
  <si>
    <t>Macon, GA</t>
  </si>
  <si>
    <t>Madison, WI</t>
  </si>
  <si>
    <t>Madrid</t>
  </si>
  <si>
    <t>Mae Hong Son</t>
  </si>
  <si>
    <t>Mahebourg</t>
  </si>
  <si>
    <t>Mala Mala</t>
  </si>
  <si>
    <t>Malabo, Bioko Island</t>
  </si>
  <si>
    <t>Malaga</t>
  </si>
  <si>
    <t>Male</t>
  </si>
  <si>
    <t>Malmo</t>
  </si>
  <si>
    <t>Managua</t>
  </si>
  <si>
    <t>Manama</t>
  </si>
  <si>
    <t>Manaus</t>
  </si>
  <si>
    <t>Manchester</t>
  </si>
  <si>
    <t>Manchester, NH</t>
  </si>
  <si>
    <t>Mangrove Cay, Andros Island</t>
  </si>
  <si>
    <t>Manhattan, KS</t>
  </si>
  <si>
    <t>Manila</t>
  </si>
  <si>
    <t>Manistee, MI</t>
  </si>
  <si>
    <t>Manzanillo</t>
  </si>
  <si>
    <t>Mao, Minorca</t>
  </si>
  <si>
    <t>Maputo</t>
  </si>
  <si>
    <t>Maracaibo</t>
  </si>
  <si>
    <t>Mariehamn, Aland</t>
  </si>
  <si>
    <t>Marilia</t>
  </si>
  <si>
    <t>Marion, IL</t>
  </si>
  <si>
    <t>Mariupol</t>
  </si>
  <si>
    <t>Maroochydore, Qld.</t>
  </si>
  <si>
    <t>Marquette, MI</t>
  </si>
  <si>
    <t>Marrakech</t>
  </si>
  <si>
    <t>Marseille</t>
  </si>
  <si>
    <t>Marsh Harbour, Abaco Island</t>
  </si>
  <si>
    <t>Martha's Vineyard, MA</t>
  </si>
  <si>
    <t>Maseru</t>
  </si>
  <si>
    <t>Mason City, IA</t>
  </si>
  <si>
    <t>Massena, NY</t>
  </si>
  <si>
    <t>Matsu</t>
  </si>
  <si>
    <t>Matsuyama</t>
  </si>
  <si>
    <t>Mazatlan</t>
  </si>
  <si>
    <t>McAllen, TX</t>
  </si>
  <si>
    <t>McCook, NE</t>
  </si>
  <si>
    <t>Medan, Sumatra</t>
  </si>
  <si>
    <t>Medellin</t>
  </si>
  <si>
    <t>Medford, OR</t>
  </si>
  <si>
    <t>Medicine Hat, AB</t>
  </si>
  <si>
    <t>Melbourne, FL</t>
  </si>
  <si>
    <t>Melbourne, Vic.</t>
  </si>
  <si>
    <t>Melilla</t>
  </si>
  <si>
    <t>Memanbetsu</t>
  </si>
  <si>
    <t>Memphis, TN</t>
  </si>
  <si>
    <t>Mendoza</t>
  </si>
  <si>
    <t>Merida</t>
  </si>
  <si>
    <t>Meridian, MS</t>
  </si>
  <si>
    <t>Merimbula, N.S.W.</t>
  </si>
  <si>
    <t>Metz</t>
  </si>
  <si>
    <t>Mexicali</t>
  </si>
  <si>
    <t>Mexico City</t>
  </si>
  <si>
    <t>Miami, FL</t>
  </si>
  <si>
    <t>Mian Yang</t>
  </si>
  <si>
    <t>Midland, TX</t>
  </si>
  <si>
    <t>Mikonos</t>
  </si>
  <si>
    <t>Milan</t>
  </si>
  <si>
    <t>Mildura, Vic.</t>
  </si>
  <si>
    <t>Miles City, MT</t>
  </si>
  <si>
    <t>Milwaukee, WI</t>
  </si>
  <si>
    <t>Minneapolis, MN</t>
  </si>
  <si>
    <t>Minot, ND</t>
  </si>
  <si>
    <t>Minsk</t>
  </si>
  <si>
    <t>Miri, Sarawak</t>
  </si>
  <si>
    <t>Misawa</t>
  </si>
  <si>
    <t>Missoula, MT</t>
  </si>
  <si>
    <t>Miyazaki</t>
  </si>
  <si>
    <t>Mobile, AL</t>
  </si>
  <si>
    <t>Modesto, CA</t>
  </si>
  <si>
    <t>Mogadishu</t>
  </si>
  <si>
    <t>Moline, IL</t>
  </si>
  <si>
    <t>Mombasa</t>
  </si>
  <si>
    <t>Monastir</t>
  </si>
  <si>
    <t>Monclova</t>
  </si>
  <si>
    <t>Moncton, NB</t>
  </si>
  <si>
    <t>Monroe, LA</t>
  </si>
  <si>
    <t>Monrovia</t>
  </si>
  <si>
    <t>Mont-Joli, PQ</t>
  </si>
  <si>
    <t>Montego Bay</t>
  </si>
  <si>
    <t>Monterey, CA</t>
  </si>
  <si>
    <t>Monterrey</t>
  </si>
  <si>
    <t>Montevideo</t>
  </si>
  <si>
    <t>Montgomery, AL</t>
  </si>
  <si>
    <t>Montpellier</t>
  </si>
  <si>
    <t>Montreal, PQ</t>
  </si>
  <si>
    <t>Montrose, CO</t>
  </si>
  <si>
    <t>Mora</t>
  </si>
  <si>
    <t>Moree, N.S.W.</t>
  </si>
  <si>
    <t>Morelia</t>
  </si>
  <si>
    <t>Morgantown, WV</t>
  </si>
  <si>
    <t>Moruya, N.S.W.</t>
  </si>
  <si>
    <t>Moscow</t>
  </si>
  <si>
    <t>Moses Lake, WA</t>
  </si>
  <si>
    <t>Mount Gambier, S.A.</t>
  </si>
  <si>
    <t>Mount Isa, Qld.</t>
  </si>
  <si>
    <t>Mudanjiang</t>
  </si>
  <si>
    <t>Mulhouse</t>
  </si>
  <si>
    <t>Mulu</t>
  </si>
  <si>
    <t>Mumbai (Bombay)</t>
  </si>
  <si>
    <t>Munich</t>
  </si>
  <si>
    <t>Munster</t>
  </si>
  <si>
    <t>Murcia</t>
  </si>
  <si>
    <t>Murmansk</t>
  </si>
  <si>
    <t>Muscat</t>
  </si>
  <si>
    <t>Muscle Shoals, AL</t>
  </si>
  <si>
    <t>Muskegon, MI</t>
  </si>
  <si>
    <t>Myrtle Beach, SC</t>
  </si>
  <si>
    <t>Mytilene, Lesbos Island</t>
  </si>
  <si>
    <t>N'Djamena</t>
  </si>
  <si>
    <t>Nadi</t>
  </si>
  <si>
    <t>Nador</t>
  </si>
  <si>
    <t>Nagasaki</t>
  </si>
  <si>
    <t>Nagoya</t>
  </si>
  <si>
    <t>Naha, Okinawa</t>
  </si>
  <si>
    <t>Nairobi</t>
  </si>
  <si>
    <t>Nakhon Si Thammarat</t>
  </si>
  <si>
    <t>Nanaimo, BC</t>
  </si>
  <si>
    <t>Nanchang</t>
  </si>
  <si>
    <t>Nangen</t>
  </si>
  <si>
    <t>Nanjing</t>
  </si>
  <si>
    <t>Nanki Shirahama</t>
  </si>
  <si>
    <t>Nanning</t>
  </si>
  <si>
    <t>Nantes</t>
  </si>
  <si>
    <t>Nantucket, MA</t>
  </si>
  <si>
    <t>Napier</t>
  </si>
  <si>
    <t>Naples</t>
  </si>
  <si>
    <t>Naples, FL</t>
  </si>
  <si>
    <t>Narrabri, N.S.W.</t>
  </si>
  <si>
    <t>Narrandera, N.S.W.</t>
  </si>
  <si>
    <t>Narvik</t>
  </si>
  <si>
    <t>Naryan Mar</t>
  </si>
  <si>
    <t>Nashville, TN</t>
  </si>
  <si>
    <t>Nassau</t>
  </si>
  <si>
    <t>Naze, Amami-O Island</t>
  </si>
  <si>
    <t>Nelson</t>
  </si>
  <si>
    <t>Nelspruit</t>
  </si>
  <si>
    <t>New Bern, NC</t>
  </si>
  <si>
    <t>New Haven, CT</t>
  </si>
  <si>
    <t>New Orleans, LA</t>
  </si>
  <si>
    <t>New York, NY</t>
  </si>
  <si>
    <t>Newark, NJ</t>
  </si>
  <si>
    <t>Newburgh, NY</t>
  </si>
  <si>
    <t>Newcastle</t>
  </si>
  <si>
    <t>Newcastle, N.S.W.</t>
  </si>
  <si>
    <t>Newman, W.A.</t>
  </si>
  <si>
    <t>Newport News, VA</t>
  </si>
  <si>
    <t>Nice</t>
  </si>
  <si>
    <t>Niigata</t>
  </si>
  <si>
    <t>Ningbo</t>
  </si>
  <si>
    <t>Nizhniy Novgorod</t>
  </si>
  <si>
    <t>Nome, AK</t>
  </si>
  <si>
    <t>Norfolk, VA</t>
  </si>
  <si>
    <t>Norrkoping</t>
  </si>
  <si>
    <t>North Bay, ON</t>
  </si>
  <si>
    <t>North Bend, OR</t>
  </si>
  <si>
    <t>North Eleuthera</t>
  </si>
  <si>
    <t>North Platte, NE</t>
  </si>
  <si>
    <t>Norwich</t>
  </si>
  <si>
    <t>Nouakchott</t>
  </si>
  <si>
    <t>Novosibirsk, Siberia</t>
  </si>
  <si>
    <t>Nuevo Laredo</t>
  </si>
  <si>
    <t>Nuremberg</t>
  </si>
  <si>
    <t>Oakland, CA</t>
  </si>
  <si>
    <t>Oaxaca</t>
  </si>
  <si>
    <t>Obihiro</t>
  </si>
  <si>
    <t>Ocho Rios</t>
  </si>
  <si>
    <t>Odate Noshiro</t>
  </si>
  <si>
    <t>Odessa</t>
  </si>
  <si>
    <t>Ogdensburg, NY</t>
  </si>
  <si>
    <t>Oita</t>
  </si>
  <si>
    <t>Oklahoma City, OK</t>
  </si>
  <si>
    <t>Olbia, Sardinia</t>
  </si>
  <si>
    <t>Olympic Dam, S.A.</t>
  </si>
  <si>
    <t>Omaha, NE</t>
  </si>
  <si>
    <t>Omsk, Siberia</t>
  </si>
  <si>
    <t>Ontario, CA</t>
  </si>
  <si>
    <t>Orange County, CA</t>
  </si>
  <si>
    <t>Orange, N.S.W.</t>
  </si>
  <si>
    <t>Orebro</t>
  </si>
  <si>
    <t>Orlando, FL</t>
  </si>
  <si>
    <t>Ornskoldsvik</t>
  </si>
  <si>
    <t>Osaka</t>
  </si>
  <si>
    <t>Oshkosh, WI</t>
  </si>
  <si>
    <t>Oslo</t>
  </si>
  <si>
    <t>Osorno</t>
  </si>
  <si>
    <t>Ostersund</t>
  </si>
  <si>
    <t>Ostrava</t>
  </si>
  <si>
    <t>Ottawa, ON</t>
  </si>
  <si>
    <t>Ouagadougou</t>
  </si>
  <si>
    <t>Oulu</t>
  </si>
  <si>
    <t>Owensboro, KY</t>
  </si>
  <si>
    <t>Oxnard, CA</t>
  </si>
  <si>
    <t>Paderborn</t>
  </si>
  <si>
    <t>Paducah, KY</t>
  </si>
  <si>
    <t>Page, AZ</t>
  </si>
  <si>
    <t>Pajala</t>
  </si>
  <si>
    <t>Palembang, Sumatra</t>
  </si>
  <si>
    <t>Palermo, Sicily</t>
  </si>
  <si>
    <t>Palm Springs, CA</t>
  </si>
  <si>
    <t>Palma, Mallorca</t>
  </si>
  <si>
    <t>Palmas</t>
  </si>
  <si>
    <t>Palmerston North</t>
  </si>
  <si>
    <t>Pamplona</t>
  </si>
  <si>
    <t>Panama City</t>
  </si>
  <si>
    <t>Panama City, FL</t>
  </si>
  <si>
    <t>Paphos</t>
  </si>
  <si>
    <t>Paraburdoo, W.A.</t>
  </si>
  <si>
    <t>Paramaribo</t>
  </si>
  <si>
    <t>Paris</t>
  </si>
  <si>
    <t>Parkersburg, WV</t>
  </si>
  <si>
    <t>Parkes, N.S.W.</t>
  </si>
  <si>
    <t>Pasco, WA</t>
  </si>
  <si>
    <t>Pau</t>
  </si>
  <si>
    <t>Pellston, MI</t>
  </si>
  <si>
    <t>Penang, Penang Island</t>
  </si>
  <si>
    <t>Pendleton, OR</t>
  </si>
  <si>
    <t>Pensacola, FL</t>
  </si>
  <si>
    <t>Penticton, BC</t>
  </si>
  <si>
    <t>Peoria, IL</t>
  </si>
  <si>
    <t>Perpignan</t>
  </si>
  <si>
    <t>Perth, W.A.</t>
  </si>
  <si>
    <t>Perugia</t>
  </si>
  <si>
    <t>Peshawar</t>
  </si>
  <si>
    <t>Petropavlovsk-Kamchatsky, Siberia</t>
  </si>
  <si>
    <t>Philadelphia, PA</t>
  </si>
  <si>
    <t>Phitsanulok</t>
  </si>
  <si>
    <t>Phnom Penh</t>
  </si>
  <si>
    <t>Phoenix, AZ</t>
  </si>
  <si>
    <t>Phuket</t>
  </si>
  <si>
    <t>Piedras Negras</t>
  </si>
  <si>
    <t>Pierre, SD</t>
  </si>
  <si>
    <t>Pinehurst, NC</t>
  </si>
  <si>
    <t>Pisa</t>
  </si>
  <si>
    <t>Pittsburgh, PA</t>
  </si>
  <si>
    <t>Placencia</t>
  </si>
  <si>
    <t>Plattsburgh, NY</t>
  </si>
  <si>
    <t>Pleiku</t>
  </si>
  <si>
    <t>Pocatello, ID</t>
  </si>
  <si>
    <t>Ponca City, OK</t>
  </si>
  <si>
    <t>Ponta Delgada, Sao Miguel Island</t>
  </si>
  <si>
    <t>Port Hardy, BC</t>
  </si>
  <si>
    <t>Port Hedland, W.A.</t>
  </si>
  <si>
    <t>Port Lincoln, S.A.</t>
  </si>
  <si>
    <t>Port Macquarie, N.S.W.</t>
  </si>
  <si>
    <t>Port of Spain</t>
  </si>
  <si>
    <t>Port Vila, Efate Island</t>
  </si>
  <si>
    <t>Port-au-Prince</t>
  </si>
  <si>
    <t>Portland, ME</t>
  </si>
  <si>
    <t>Portland, OR</t>
  </si>
  <si>
    <t>Portland, Vic.</t>
  </si>
  <si>
    <t>Porto Santo</t>
  </si>
  <si>
    <t>Portsmouth, NH</t>
  </si>
  <si>
    <t>Powell River, BC</t>
  </si>
  <si>
    <t>Poznan</t>
  </si>
  <si>
    <t>Praia, Cabo Verde</t>
  </si>
  <si>
    <t>Prescott, AZ</t>
  </si>
  <si>
    <t>Presque Isle, ME</t>
  </si>
  <si>
    <t>Prince George, BC</t>
  </si>
  <si>
    <t>Prince Rupert, BC</t>
  </si>
  <si>
    <t>Proserpine, Qld.</t>
  </si>
  <si>
    <t>Providence, RI</t>
  </si>
  <si>
    <t>Provincetown, MA</t>
  </si>
  <si>
    <t>Pucon</t>
  </si>
  <si>
    <t>Puebla</t>
  </si>
  <si>
    <t>Pueblo, CO</t>
  </si>
  <si>
    <t>Puerto del Rosario, Fuerteventura Island</t>
  </si>
  <si>
    <t>Puerto Escondido</t>
  </si>
  <si>
    <t>Puerto Montt</t>
  </si>
  <si>
    <t>Puerto Plata</t>
  </si>
  <si>
    <t>Puerto Princesa</t>
  </si>
  <si>
    <t>Puerto Vallarta</t>
  </si>
  <si>
    <t>Pullman, WA</t>
  </si>
  <si>
    <t>Punta Arenas, Tierra del Fuego</t>
  </si>
  <si>
    <t>Punta Cana</t>
  </si>
  <si>
    <t>Punta Gorda</t>
  </si>
  <si>
    <t>Puttaparthi</t>
  </si>
  <si>
    <t>Pyongyang</t>
  </si>
  <si>
    <t>Qingdao</t>
  </si>
  <si>
    <t>Quebec, PQ</t>
  </si>
  <si>
    <t>Queenstown</t>
  </si>
  <si>
    <t>Queretaro</t>
  </si>
  <si>
    <t>Quesnel, BC</t>
  </si>
  <si>
    <t>Quimper</t>
  </si>
  <si>
    <t>Quincy, IL</t>
  </si>
  <si>
    <t>Quito</t>
  </si>
  <si>
    <t>Rach Gia</t>
  </si>
  <si>
    <t>Raleigh, NC</t>
  </si>
  <si>
    <t>Rankin Inlet, NWT</t>
  </si>
  <si>
    <t>Ranong</t>
  </si>
  <si>
    <t>Rapid City, SD</t>
  </si>
  <si>
    <t>Recife</t>
  </si>
  <si>
    <t>Red Lake, ON</t>
  </si>
  <si>
    <t>Redding, CA</t>
  </si>
  <si>
    <t>Redmond, OR</t>
  </si>
  <si>
    <t>Reggio di Calabria</t>
  </si>
  <si>
    <t>Regina, SK</t>
  </si>
  <si>
    <t>Rennes</t>
  </si>
  <si>
    <t>Reno, NV</t>
  </si>
  <si>
    <t>Reykjavik</t>
  </si>
  <si>
    <t>Reynosa</t>
  </si>
  <si>
    <t>Rhinelander, WI</t>
  </si>
  <si>
    <t>Rhodes</t>
  </si>
  <si>
    <t>Richmond, VA</t>
  </si>
  <si>
    <t>Riga</t>
  </si>
  <si>
    <t>Rimini</t>
  </si>
  <si>
    <t>Rio de Janeiro</t>
  </si>
  <si>
    <t>Riverton, WY</t>
  </si>
  <si>
    <t>Riyadh</t>
  </si>
  <si>
    <t>Roanoke, VA</t>
  </si>
  <si>
    <t>Roberval, PQ</t>
  </si>
  <si>
    <t>Rochester, MN</t>
  </si>
  <si>
    <t>Rochester, NY</t>
  </si>
  <si>
    <t>Rock Sound</t>
  </si>
  <si>
    <t>Rock Springs, WY</t>
  </si>
  <si>
    <t>Rockford, IL</t>
  </si>
  <si>
    <t>Rockhampton, Qld.</t>
  </si>
  <si>
    <t>Rockland, ME</t>
  </si>
  <si>
    <t>Rodez</t>
  </si>
  <si>
    <t>Roma, Qld.</t>
  </si>
  <si>
    <t>Rome</t>
  </si>
  <si>
    <t>Ronne</t>
  </si>
  <si>
    <t>Ronneby</t>
  </si>
  <si>
    <t>Roseau</t>
  </si>
  <si>
    <t>Rostov</t>
  </si>
  <si>
    <t>Roswell, NM</t>
  </si>
  <si>
    <t>Rotorua</t>
  </si>
  <si>
    <t>Rotterdam</t>
  </si>
  <si>
    <t>Rouen</t>
  </si>
  <si>
    <t>Rouyn-Noranda, PQ</t>
  </si>
  <si>
    <t>Rovaniemi</t>
  </si>
  <si>
    <t>Roxas City</t>
  </si>
  <si>
    <t>Rutland, VT</t>
  </si>
  <si>
    <t>Rzeszow</t>
  </si>
  <si>
    <t>Sacramento, CA</t>
  </si>
  <si>
    <t>Saga</t>
  </si>
  <si>
    <t>Saginaw, MI</t>
  </si>
  <si>
    <t>Saint John, NB</t>
  </si>
  <si>
    <t>Salina, KS</t>
  </si>
  <si>
    <t>Salisbury, MD</t>
  </si>
  <si>
    <t>Salt Lake City, UT</t>
  </si>
  <si>
    <t>Saltillo</t>
  </si>
  <si>
    <t>Salvador</t>
  </si>
  <si>
    <t>Salzburg</t>
  </si>
  <si>
    <t>Samsun</t>
  </si>
  <si>
    <t>San Andres</t>
  </si>
  <si>
    <t>San Andros</t>
  </si>
  <si>
    <t>San Angelo, TX</t>
  </si>
  <si>
    <t>San Antonio, TX</t>
  </si>
  <si>
    <t>San Carlos de Bariloche</t>
  </si>
  <si>
    <t>San Diego, CA</t>
  </si>
  <si>
    <t>San Francisco, CA</t>
  </si>
  <si>
    <t>San Jose</t>
  </si>
  <si>
    <t>San Jose, CA</t>
  </si>
  <si>
    <t>San Luis Obispo, CA</t>
  </si>
  <si>
    <t>San Luis Potosi</t>
  </si>
  <si>
    <t>San Salvador</t>
  </si>
  <si>
    <t>San Sebastian</t>
  </si>
  <si>
    <t>Sanaa</t>
  </si>
  <si>
    <t>Sand Point, AK</t>
  </si>
  <si>
    <t>Sandakan, Sabah</t>
  </si>
  <si>
    <t>Sandefjord</t>
  </si>
  <si>
    <t>Sandspit, Queen Charlotte Islands, BC</t>
  </si>
  <si>
    <t>Santa Barbara, CA</t>
  </si>
  <si>
    <t>Santa Cruz</t>
  </si>
  <si>
    <t>Santa Cruz de Tenerife</t>
  </si>
  <si>
    <t>Santa Fe, NM</t>
  </si>
  <si>
    <t>Santa Maria, CA</t>
  </si>
  <si>
    <t>Santa Maria, Sal Island</t>
  </si>
  <si>
    <t>Santa Rosa</t>
  </si>
  <si>
    <t>Santa Rosa, CA</t>
  </si>
  <si>
    <t>Santander</t>
  </si>
  <si>
    <t>Santiago, Chile</t>
  </si>
  <si>
    <t>Santo Domingo</t>
  </si>
  <si>
    <t>Sanya</t>
  </si>
  <si>
    <t>Sao Jose So Rio Preto</t>
  </si>
  <si>
    <t>Sao Paulo</t>
  </si>
  <si>
    <t>Sapporo</t>
  </si>
  <si>
    <t>Sarajevo</t>
  </si>
  <si>
    <t>Saranac Lake, NY</t>
  </si>
  <si>
    <t>Sarasota, FL</t>
  </si>
  <si>
    <t>Sarnia, ON</t>
  </si>
  <si>
    <t>Saskatoon, SK</t>
  </si>
  <si>
    <t>Sault Ste. Marie, MI</t>
  </si>
  <si>
    <t>Sault Ste. Marie, ON</t>
  </si>
  <si>
    <t>Savannah, GA</t>
  </si>
  <si>
    <t>Scottsbluff, NE</t>
  </si>
  <si>
    <t>Seattle, WA</t>
  </si>
  <si>
    <t>Semipalatinsk</t>
  </si>
  <si>
    <t>Seoul, Korea</t>
  </si>
  <si>
    <t>Sept-Iles, PQ</t>
  </si>
  <si>
    <t>Seville</t>
  </si>
  <si>
    <t>Shanghai</t>
  </si>
  <si>
    <t>Shannon</t>
  </si>
  <si>
    <t>Shantou</t>
  </si>
  <si>
    <t>Sharjah</t>
  </si>
  <si>
    <t>Sharm El Sheikh</t>
  </si>
  <si>
    <t>Shenandoah Valley Airport, VA</t>
  </si>
  <si>
    <t>Shenyang</t>
  </si>
  <si>
    <t>Shenzhen</t>
  </si>
  <si>
    <t>Sheridan, WY</t>
  </si>
  <si>
    <t>Shijiazhuang</t>
  </si>
  <si>
    <t>Shreveport, LA</t>
  </si>
  <si>
    <t>Sibu, Sarawak</t>
  </si>
  <si>
    <t>Sidney, MT</t>
  </si>
  <si>
    <t>Silver City, NM</t>
  </si>
  <si>
    <t>Singapore</t>
  </si>
  <si>
    <t>Sioux City, IA</t>
  </si>
  <si>
    <t>Sioux Falls, SD</t>
  </si>
  <si>
    <t>Sioux Lookout, ON</t>
  </si>
  <si>
    <t>Sitka, AK</t>
  </si>
  <si>
    <t>Skagway, AK</t>
  </si>
  <si>
    <t>Skelleftea</t>
  </si>
  <si>
    <t>Skopje</t>
  </si>
  <si>
    <t>Smithers, BC</t>
  </si>
  <si>
    <t>Sofia</t>
  </si>
  <si>
    <t>Sonderborg</t>
  </si>
  <si>
    <t>Songpan Jiuzhai Huanglong</t>
  </si>
  <si>
    <t>South Andros</t>
  </si>
  <si>
    <t>South Bend, IN</t>
  </si>
  <si>
    <t>Southampton</t>
  </si>
  <si>
    <t>Split</t>
  </si>
  <si>
    <t>Spokane, WA</t>
  </si>
  <si>
    <t>Springfield, IL</t>
  </si>
  <si>
    <t>Springfield, MA</t>
  </si>
  <si>
    <t>Springfield, MO</t>
  </si>
  <si>
    <t>Springfield, VT</t>
  </si>
  <si>
    <t>St. Cloud, MN</t>
  </si>
  <si>
    <t>St. George, UT</t>
  </si>
  <si>
    <t>St. George's</t>
  </si>
  <si>
    <t>St. John's, NF</t>
  </si>
  <si>
    <t>St. Louis, MO</t>
  </si>
  <si>
    <t>St. Petersburg</t>
  </si>
  <si>
    <t>St. Petersburg, FL</t>
  </si>
  <si>
    <t>State College, PA</t>
  </si>
  <si>
    <t>Stavanger</t>
  </si>
  <si>
    <t>Steamboat Springs, CO</t>
  </si>
  <si>
    <t>Stella Maris, Long Island</t>
  </si>
  <si>
    <t>Stornoway, Isle of Lewis</t>
  </si>
  <si>
    <t>Storuman</t>
  </si>
  <si>
    <t>Strasbourg</t>
  </si>
  <si>
    <t>Stuttgart</t>
  </si>
  <si>
    <t>Subic Bay</t>
  </si>
  <si>
    <t>Sudbury, ON</t>
  </si>
  <si>
    <t>Sukhothai</t>
  </si>
  <si>
    <t>Sun Valley, ID</t>
  </si>
  <si>
    <t>Sundsvall</t>
  </si>
  <si>
    <t>Surabaya, Java</t>
  </si>
  <si>
    <t>Surat Thani</t>
  </si>
  <si>
    <t>Suva</t>
  </si>
  <si>
    <t>Sydney, Cape Breton Island, NS</t>
  </si>
  <si>
    <t>Sydney, N.S.W.</t>
  </si>
  <si>
    <t>Syracuse, NY</t>
  </si>
  <si>
    <t>Szczecin</t>
  </si>
  <si>
    <t>Taba</t>
  </si>
  <si>
    <t>Tabriz</t>
  </si>
  <si>
    <t>Tacloban</t>
  </si>
  <si>
    <t>Taegu</t>
  </si>
  <si>
    <t>Tagbilaran</t>
  </si>
  <si>
    <t>Taichung</t>
  </si>
  <si>
    <t>Taipei</t>
  </si>
  <si>
    <t>Taiyuan</t>
  </si>
  <si>
    <t>Takamatsu</t>
  </si>
  <si>
    <t>Tallahassee, FL</t>
  </si>
  <si>
    <t>Tallinn</t>
  </si>
  <si>
    <t>Tampa, FL</t>
  </si>
  <si>
    <t>Tampere</t>
  </si>
  <si>
    <t>Tampico</t>
  </si>
  <si>
    <t>Tamworth, N.S.W.</t>
  </si>
  <si>
    <t>Tangier</t>
  </si>
  <si>
    <t>Tapachula</t>
  </si>
  <si>
    <t>Tashkent</t>
  </si>
  <si>
    <t>Taupo</t>
  </si>
  <si>
    <t>Tauranga</t>
  </si>
  <si>
    <t>Tawau, Sabah</t>
  </si>
  <si>
    <t>Tbilisi</t>
  </si>
  <si>
    <t>Teesside</t>
  </si>
  <si>
    <t>Tegucigalpa</t>
  </si>
  <si>
    <t>Tehran</t>
  </si>
  <si>
    <t>Tel Aviv</t>
  </si>
  <si>
    <t>Telluride, CO</t>
  </si>
  <si>
    <t>Temuco</t>
  </si>
  <si>
    <t>Tenerife Island</t>
  </si>
  <si>
    <t>Tepic</t>
  </si>
  <si>
    <t>Termez</t>
  </si>
  <si>
    <t>Terrace, BC</t>
  </si>
  <si>
    <t>Texarkana, AR</t>
  </si>
  <si>
    <t>Thessaloniki</t>
  </si>
  <si>
    <t>Thief River Falls, MN</t>
  </si>
  <si>
    <t>Thira, Santorini Island</t>
  </si>
  <si>
    <t>Thompson, MB</t>
  </si>
  <si>
    <t>Thunder Bay, ON</t>
  </si>
  <si>
    <t>Tianjin</t>
  </si>
  <si>
    <t>Tijuana</t>
  </si>
  <si>
    <t>Timaru</t>
  </si>
  <si>
    <t>Timmins, ON</t>
  </si>
  <si>
    <t>Tirana</t>
  </si>
  <si>
    <t>Tobago</t>
  </si>
  <si>
    <t>Toksook Bay, AK</t>
  </si>
  <si>
    <t>Tokyo</t>
  </si>
  <si>
    <t>Toledo, OH</t>
  </si>
  <si>
    <t>Toluca</t>
  </si>
  <si>
    <t>Tongren</t>
  </si>
  <si>
    <t>Topeka, KS</t>
  </si>
  <si>
    <t>Torreon</t>
  </si>
  <si>
    <t>Toulon</t>
  </si>
  <si>
    <t>Toulouse</t>
  </si>
  <si>
    <t>Townsville, Qld.</t>
  </si>
  <si>
    <t>Trang</t>
  </si>
  <si>
    <t>Trat</t>
  </si>
  <si>
    <t>Traverse City, MI</t>
  </si>
  <si>
    <t>Treasure Cay, Abaco Island</t>
  </si>
  <si>
    <t>Trenton, NJ</t>
  </si>
  <si>
    <t>Tri-City Airport, TN</t>
  </si>
  <si>
    <t>Trieste</t>
  </si>
  <si>
    <t>Tripoli</t>
  </si>
  <si>
    <t>Tromso</t>
  </si>
  <si>
    <t>Trondheim</t>
  </si>
  <si>
    <t>Tucson, AZ</t>
  </si>
  <si>
    <t>Tulsa, OK</t>
  </si>
  <si>
    <t>Tunis</t>
  </si>
  <si>
    <t>Tupelo, MS</t>
  </si>
  <si>
    <t>Turin</t>
  </si>
  <si>
    <t>Turku</t>
  </si>
  <si>
    <t>Tuxtla Gutierrez</t>
  </si>
  <si>
    <t>Twin Falls, ID</t>
  </si>
  <si>
    <t>Tyler, TX</t>
  </si>
  <si>
    <t>Ubon Ratchathani</t>
  </si>
  <si>
    <t>Udon Thani</t>
  </si>
  <si>
    <t>Ujung Pandang, Sulawesi</t>
  </si>
  <si>
    <t>Ulan Bator</t>
  </si>
  <si>
    <t>Umea</t>
  </si>
  <si>
    <t>Una</t>
  </si>
  <si>
    <t>Unalakleet, AK</t>
  </si>
  <si>
    <t>Urumqi, Sinkiang</t>
  </si>
  <si>
    <t>Ushuaia, Tierra del Fuego</t>
  </si>
  <si>
    <t>Ust Kamenogorsk</t>
  </si>
  <si>
    <t>Utapao</t>
  </si>
  <si>
    <t>Vaasa</t>
  </si>
  <si>
    <t>Vail, CO</t>
  </si>
  <si>
    <t>Val-d'Or, PQ</t>
  </si>
  <si>
    <t>Valdez, AK</t>
  </si>
  <si>
    <t>Valdivia</t>
  </si>
  <si>
    <t>Valdosta, GA</t>
  </si>
  <si>
    <t>Valencia</t>
  </si>
  <si>
    <t>Valladolid</t>
  </si>
  <si>
    <t>Valletta</t>
  </si>
  <si>
    <t>Vancouver, BC</t>
  </si>
  <si>
    <t>Varanasi</t>
  </si>
  <si>
    <t>Varna</t>
  </si>
  <si>
    <t>Vasteras</t>
  </si>
  <si>
    <t>Vaxjo</t>
  </si>
  <si>
    <t>Venice</t>
  </si>
  <si>
    <t>Veracruz</t>
  </si>
  <si>
    <t>Verona</t>
  </si>
  <si>
    <t>Victoria, BC</t>
  </si>
  <si>
    <t>Victoria, Mahe Island</t>
  </si>
  <si>
    <t>Victoria, TX</t>
  </si>
  <si>
    <t>Vienna</t>
  </si>
  <si>
    <t>Vigo</t>
  </si>
  <si>
    <t>Vilhelmina</t>
  </si>
  <si>
    <t>Villahermosa</t>
  </si>
  <si>
    <t>Vinh City</t>
  </si>
  <si>
    <t>Visalia, CA</t>
  </si>
  <si>
    <t>Visby</t>
  </si>
  <si>
    <t>Vitoria</t>
  </si>
  <si>
    <t>Vladivostok, Siberia</t>
  </si>
  <si>
    <t>Volgograd</t>
  </si>
  <si>
    <t>Wabush, Labrador, NF</t>
  </si>
  <si>
    <t>Waco, TX</t>
  </si>
  <si>
    <t>Wagga-Wagga, N.S.W.</t>
  </si>
  <si>
    <t>Wajima</t>
  </si>
  <si>
    <t>Walla Walla, WA</t>
  </si>
  <si>
    <t>Wanganui</t>
  </si>
  <si>
    <t>Warri</t>
  </si>
  <si>
    <t>Warsaw</t>
  </si>
  <si>
    <t>Washington DC</t>
  </si>
  <si>
    <t>Waterloo, IA</t>
  </si>
  <si>
    <t>Watertown, NY</t>
  </si>
  <si>
    <t>Watertown, SD</t>
  </si>
  <si>
    <t>Wausau, WI</t>
  </si>
  <si>
    <t>Weipa, Qld.</t>
  </si>
  <si>
    <t>Wellington</t>
  </si>
  <si>
    <t>Wenatchee, WA</t>
  </si>
  <si>
    <t>West Palm Beach, FL</t>
  </si>
  <si>
    <t>West Yellowstone, MT</t>
  </si>
  <si>
    <t>Westport</t>
  </si>
  <si>
    <t>Whakatane</t>
  </si>
  <si>
    <t>Whangarei</t>
  </si>
  <si>
    <t>White Plains, NY</t>
  </si>
  <si>
    <t>Whitehorse, YT</t>
  </si>
  <si>
    <t>Whyalla, S.A.</t>
  </si>
  <si>
    <t>Wichita Falls, TX</t>
  </si>
  <si>
    <t>Wichita, KS</t>
  </si>
  <si>
    <t>Wick</t>
  </si>
  <si>
    <t>Wilkes-Barre, PA</t>
  </si>
  <si>
    <t>Williams Lake, BC</t>
  </si>
  <si>
    <t>Williamsport, PA</t>
  </si>
  <si>
    <t>Williston, ND</t>
  </si>
  <si>
    <t>Wilmington, DE</t>
  </si>
  <si>
    <t>Wilmington, NC</t>
  </si>
  <si>
    <t>Windsor, ON</t>
  </si>
  <si>
    <t>Winnipeg, MB</t>
  </si>
  <si>
    <t>Wolf Point, MT</t>
  </si>
  <si>
    <t>Worland, WY</t>
  </si>
  <si>
    <t>Wrangell, AK</t>
  </si>
  <si>
    <t>Wroclaw</t>
  </si>
  <si>
    <t>Wuhan</t>
  </si>
  <si>
    <t>Xi'an</t>
  </si>
  <si>
    <t>Xiamen</t>
  </si>
  <si>
    <t>Xichang</t>
  </si>
  <si>
    <t>Yakima, WA</t>
  </si>
  <si>
    <t>Yakutat, AK</t>
  </si>
  <si>
    <t>Yamagata</t>
  </si>
  <si>
    <t>Yangyang, Korea</t>
  </si>
  <si>
    <t>Yanji</t>
  </si>
  <si>
    <t>Yantai</t>
  </si>
  <si>
    <t>Yaounde</t>
  </si>
  <si>
    <t>Yellowknife, NWT</t>
  </si>
  <si>
    <t>Yerevan</t>
  </si>
  <si>
    <t>Yogyakarta, Java</t>
  </si>
  <si>
    <t>Yuma, AZ</t>
  </si>
  <si>
    <t>Zacatecas</t>
  </si>
  <si>
    <t>Zadar</t>
  </si>
  <si>
    <t>Zamboanga</t>
  </si>
  <si>
    <t>Zanzibar</t>
  </si>
  <si>
    <t>Zaragoza</t>
  </si>
  <si>
    <t>Zhengzhou</t>
  </si>
  <si>
    <t>Zhoushan</t>
  </si>
  <si>
    <t>Zurich</t>
  </si>
  <si>
    <t>Valores de apoio individual para alojamento e despesas de subsistência</t>
  </si>
  <si>
    <t>País</t>
  </si>
  <si>
    <t>Alojamento/Estadia - em EUR</t>
  </si>
  <si>
    <t>Subsistência - Diária em EUR</t>
  </si>
  <si>
    <t>por noite</t>
  </si>
  <si>
    <t>Albania</t>
  </si>
  <si>
    <t>Lebanon</t>
  </si>
  <si>
    <t>Algeria</t>
  </si>
  <si>
    <t>Libya</t>
  </si>
  <si>
    <t>Armenia</t>
  </si>
  <si>
    <t>Liechtenstein</t>
  </si>
  <si>
    <t>Austria</t>
  </si>
  <si>
    <t>Lithuania</t>
  </si>
  <si>
    <t>Azerbaijan</t>
  </si>
  <si>
    <t>Belarus</t>
  </si>
  <si>
    <t>Malta</t>
  </si>
  <si>
    <t>Belgium</t>
  </si>
  <si>
    <t>Moldova</t>
  </si>
  <si>
    <t>Bosnia and Herzegovina</t>
  </si>
  <si>
    <t>Montenegro</t>
  </si>
  <si>
    <t>Bulgaria</t>
  </si>
  <si>
    <t>Morocco</t>
  </si>
  <si>
    <t>Croatia</t>
  </si>
  <si>
    <t>Netherlands</t>
  </si>
  <si>
    <t>Cyprus</t>
  </si>
  <si>
    <t>North Macedonia</t>
  </si>
  <si>
    <t>Czechia</t>
  </si>
  <si>
    <t>Norway</t>
  </si>
  <si>
    <t>Denmark</t>
  </si>
  <si>
    <t>Palestine</t>
  </si>
  <si>
    <t>Egypt</t>
  </si>
  <si>
    <t>Poland</t>
  </si>
  <si>
    <t>Estonia</t>
  </si>
  <si>
    <t>Portugal</t>
  </si>
  <si>
    <t>Finland</t>
  </si>
  <si>
    <t>Romania</t>
  </si>
  <si>
    <t>France</t>
  </si>
  <si>
    <t>Serbia</t>
  </si>
  <si>
    <t>Germany</t>
  </si>
  <si>
    <t>Slovakia</t>
  </si>
  <si>
    <t>Georgia</t>
  </si>
  <si>
    <t>Slovenia</t>
  </si>
  <si>
    <t>Greece</t>
  </si>
  <si>
    <t>Spain</t>
  </si>
  <si>
    <t>Hungary</t>
  </si>
  <si>
    <t>Sweden</t>
  </si>
  <si>
    <t>Iceland</t>
  </si>
  <si>
    <t>Switzerland</t>
  </si>
  <si>
    <t>Ireland</t>
  </si>
  <si>
    <t>Syria</t>
  </si>
  <si>
    <t>Israel</t>
  </si>
  <si>
    <t>Tunisia</t>
  </si>
  <si>
    <t>Italy</t>
  </si>
  <si>
    <t>Turkey</t>
  </si>
  <si>
    <t>Jordan</t>
  </si>
  <si>
    <t>Ukraine</t>
  </si>
  <si>
    <t>Kosovo</t>
  </si>
  <si>
    <t>United Kingdom</t>
  </si>
  <si>
    <t>Latvia</t>
  </si>
  <si>
    <t>* Disponível em https://ec.europa.eu/info/funding-tenders/opportunities/docs/2021-2027/common/guidance/unit-cost-decision-travel_en.pdf</t>
  </si>
  <si>
    <t>https://www.eacea.ec.europa.eu/system/files/2023-09/unit-cost-decision-travel_en.pdf</t>
  </si>
  <si>
    <t>https://ec.europa.eu/transparency/documents-register/detail?ref=C(2021)35&amp;lang=en</t>
  </si>
  <si>
    <t>Considerando a semelhança:
i) das categorias de despesa (alojamento e subsistência);
ii) do tipo de operações (no âmbito do quadro financeiro plurianual 2021-2027), este método afigurou-se como o mais adequado. A sua aplicação deve ser utilizada para financiar as categorias de despesas alojamento e subsistência em estadias internacionais, sendo o valor do apoio individual estabelecido com base no ponto 5.5– Amounts for accommodation and subsistence costs da Decisão COM(2021)35, de 12.01.2021.</t>
  </si>
  <si>
    <r>
      <t xml:space="preserve">A metodologia foi estabelecida com base na paridade com os custos unitários para alojamento e subsistência, autorizados pela </t>
    </r>
    <r>
      <rPr>
        <b/>
        <sz val="11"/>
        <color theme="1"/>
        <rFont val="Calibri"/>
        <family val="2"/>
        <scheme val="minor"/>
      </rPr>
      <t>Decisão da COM C(2021)35 de 12.01.2021*</t>
    </r>
    <r>
      <rPr>
        <sz val="11"/>
        <color theme="1"/>
        <rFont val="Calibri"/>
        <family val="2"/>
        <scheme val="minor"/>
      </rPr>
      <t>.</t>
    </r>
  </si>
  <si>
    <t>País de Destino</t>
  </si>
  <si>
    <t>beneficiário 1</t>
  </si>
  <si>
    <t>beneficiário 2</t>
  </si>
  <si>
    <t>beneficiário 3</t>
  </si>
  <si>
    <t>beneficiário 4</t>
  </si>
  <si>
    <t>Ação/Missão ID</t>
  </si>
  <si>
    <t>N.º Atividade
(1 a N)</t>
  </si>
  <si>
    <t>Países de destino  - Opções Custos Simplificados</t>
  </si>
  <si>
    <t>beneficiário 5</t>
  </si>
  <si>
    <t>QUADRO RESUMO</t>
  </si>
  <si>
    <t>(…)</t>
  </si>
  <si>
    <t>Nota: preencher apenas as células a amarelo</t>
  </si>
  <si>
    <t>€</t>
  </si>
  <si>
    <t>beneficiário 6</t>
  </si>
  <si>
    <t>beneficiário 7</t>
  </si>
  <si>
    <t>Distância (km)</t>
  </si>
  <si>
    <t>xpto</t>
  </si>
  <si>
    <t>custo deslocação</t>
  </si>
  <si>
    <t>Beneficiários</t>
  </si>
  <si>
    <t>Dias de permanência (D)</t>
  </si>
  <si>
    <t>Custo estadias
(P x D x E)</t>
  </si>
  <si>
    <t>Subsistência (Diária em EUR)
(S)</t>
  </si>
  <si>
    <t>Custo Subsistência
(P x D x S)</t>
  </si>
  <si>
    <r>
      <t>* Disponível em</t>
    </r>
    <r>
      <rPr>
        <b/>
        <i/>
        <sz val="8"/>
        <color rgb="FF002060"/>
        <rFont val="Calibri"/>
        <family val="2"/>
        <scheme val="minor"/>
      </rPr>
      <t xml:space="preserve"> https://ec.europa.eu/info/funding-tenders/opportunities/docs/2021-2027/common/guidance/unit-cost-decision-travel_en.pdf</t>
    </r>
  </si>
  <si>
    <t>Custo total
(CTE+CTS)</t>
  </si>
  <si>
    <t>Custo Subsistência
(CTS)</t>
  </si>
  <si>
    <t>Custo Estadia
(CTE)</t>
  </si>
  <si>
    <t>a</t>
  </si>
  <si>
    <t>Nº Participantes (P)</t>
  </si>
  <si>
    <t>Nº Participantes</t>
  </si>
  <si>
    <t>ANO</t>
  </si>
  <si>
    <t>BENEFICIÁRIOS</t>
  </si>
  <si>
    <t>Para calcular as distâncias entre o ponto de origem e destino usar o calculador disponível no seguinte link:</t>
  </si>
  <si>
    <t>Estadia por noite (Diária em EUR)
(E)</t>
  </si>
  <si>
    <t>Custo Total Estadia + Subsistência</t>
  </si>
  <si>
    <r>
      <t xml:space="preserve">A metodologia de OCS (quando aplicável) foi estabelecida com base na paridade com os custos unitários para alojamento e subsistência, autorizados pela </t>
    </r>
    <r>
      <rPr>
        <b/>
        <sz val="9"/>
        <color theme="1"/>
        <rFont val="Calibri"/>
        <family val="2"/>
        <scheme val="minor"/>
      </rPr>
      <t>Decisão da COM C(2021)35 de 12.01.2021*</t>
    </r>
    <r>
      <rPr>
        <sz val="9"/>
        <color theme="1"/>
        <rFont val="Calibri"/>
        <family val="2"/>
        <scheme val="minor"/>
      </rPr>
      <t>.</t>
    </r>
  </si>
  <si>
    <t>A aplicação deste método, no âmbito das OCS,  deve ser utilizada para financiar as categorias de despesas alojamento e subsistência em estadias internacionais, sendo o valor do apoio individual estabelecido com base no ponto 5.5– Amounts for accommodation and subsistence costs da Decisão COM(2021)35, de 12.01.2021.</t>
  </si>
  <si>
    <t>Concurso MPr-2023-4 - SIID Internacionalização de I&amp;D
Operações de I&amp;D Industrial à Escala Europeia</t>
  </si>
  <si>
    <t>Programa Financiador</t>
  </si>
  <si>
    <t>Estadias e Subsistência</t>
  </si>
  <si>
    <t>Deslocações/Viagens</t>
  </si>
  <si>
    <t>PITD</t>
  </si>
  <si>
    <r>
      <t xml:space="preserve">Não Aplicável </t>
    </r>
    <r>
      <rPr>
        <sz val="8"/>
        <rFont val="Calibri"/>
        <family val="2"/>
        <scheme val="minor"/>
      </rPr>
      <t>(2)</t>
    </r>
  </si>
  <si>
    <t>Norte</t>
  </si>
  <si>
    <r>
      <t>Aplicável</t>
    </r>
    <r>
      <rPr>
        <sz val="8"/>
        <rFont val="Calibri"/>
        <family val="2"/>
        <scheme val="minor"/>
      </rPr>
      <t xml:space="preserve"> (1)</t>
    </r>
  </si>
  <si>
    <t>Centro</t>
  </si>
  <si>
    <r>
      <t>Aplicável</t>
    </r>
    <r>
      <rPr>
        <sz val="8"/>
        <rFont val="Calibri"/>
        <family val="2"/>
        <scheme val="minor"/>
      </rPr>
      <t xml:space="preserve"> (2)</t>
    </r>
  </si>
  <si>
    <t>Alentejo</t>
  </si>
  <si>
    <t>Algarve</t>
  </si>
  <si>
    <t>(1) Os custos unitários são obrigatoriamente aplicáveis a esta natureza de despesas</t>
  </si>
  <si>
    <t>(2) Os custos unitários não são aplicáveis a esta natureza de despesas, sendo aquelas financiadas a custos reais</t>
  </si>
  <si>
    <t>Despesas financiadas ao abrigo das OCS</t>
  </si>
  <si>
    <t>É Aplicável a metodologia de Opções de Custos Simplificados (custos unitários)?</t>
  </si>
  <si>
    <t>As metodologias de Opções de Custos Simplificados que se encontram definidas nos textos dos Programas, foram compiladas num único documento e podem ser consultadas no anexo ao Aviso (documento metodológico_OCS) que se encontra disponível no balcão dos Fundos na área respetiva (“Documentos do Aviso”) existente para o concurso MPr-2023-4. O documento apresenta, para cada categoria de despesa, os custos elegíveis e as regras aplicáveis e detalha os custos unitários para despesas com viagens por quilómetro de deslocação (ver Documento Metodológico_OCS e tabela disponível no respetivo Anexo I), alojamento e ajudas de custo de subsistência por país de destino (ver Documento Metodológico_OCS e tabela disponível no respetivo Anexo II)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</si>
</sst>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1F5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1"/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9" fillId="0" borderId="0" xfId="0" applyFont="1"/>
    <xf numFmtId="0" fontId="8" fillId="8" borderId="0" xfId="0" applyFont="1" applyFill="1" applyAlignment="1">
      <alignment vertical="center" wrapText="1"/>
    </xf>
    <xf numFmtId="0" fontId="14" fillId="6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0" fontId="1" fillId="0" borderId="0" xfId="0" applyFont="1"/>
    <xf numFmtId="164" fontId="14" fillId="0" borderId="0" xfId="0" applyNumberFormat="1" applyFont="1"/>
    <xf numFmtId="164" fontId="11" fillId="11" borderId="10" xfId="0" applyNumberFormat="1" applyFont="1" applyFill="1" applyBorder="1"/>
    <xf numFmtId="0" fontId="14" fillId="0" borderId="0" xfId="0" applyFont="1"/>
    <xf numFmtId="0" fontId="0" fillId="6" borderId="0" xfId="0" applyFill="1"/>
    <xf numFmtId="0" fontId="15" fillId="0" borderId="0" xfId="0" applyFont="1"/>
    <xf numFmtId="0" fontId="16" fillId="0" borderId="0" xfId="1" applyFont="1" applyAlignment="1"/>
    <xf numFmtId="0" fontId="14" fillId="7" borderId="1" xfId="0" applyFont="1" applyFill="1" applyBorder="1"/>
    <xf numFmtId="164" fontId="14" fillId="9" borderId="12" xfId="0" applyNumberFormat="1" applyFont="1" applyFill="1" applyBorder="1"/>
    <xf numFmtId="164" fontId="14" fillId="9" borderId="1" xfId="0" applyNumberFormat="1" applyFont="1" applyFill="1" applyBorder="1"/>
    <xf numFmtId="3" fontId="14" fillId="4" borderId="0" xfId="0" applyNumberFormat="1" applyFont="1" applyFill="1"/>
    <xf numFmtId="164" fontId="11" fillId="10" borderId="13" xfId="0" applyNumberFormat="1" applyFont="1" applyFill="1" applyBorder="1"/>
    <xf numFmtId="164" fontId="14" fillId="10" borderId="14" xfId="0" applyNumberFormat="1" applyFont="1" applyFill="1" applyBorder="1"/>
    <xf numFmtId="0" fontId="17" fillId="0" borderId="0" xfId="1" applyFont="1"/>
    <xf numFmtId="0" fontId="14" fillId="0" borderId="0" xfId="0" applyFont="1" applyAlignment="1">
      <alignment horizontal="left"/>
    </xf>
    <xf numFmtId="0" fontId="11" fillId="6" borderId="10" xfId="0" applyFont="1" applyFill="1" applyBorder="1" applyAlignment="1">
      <alignment horizontal="center"/>
    </xf>
    <xf numFmtId="0" fontId="11" fillId="6" borderId="10" xfId="0" applyFont="1" applyFill="1" applyBorder="1" applyAlignment="1">
      <alignment wrapText="1"/>
    </xf>
    <xf numFmtId="0" fontId="20" fillId="0" borderId="0" xfId="0" applyFont="1" applyAlignment="1">
      <alignment vertical="center" wrapText="1"/>
    </xf>
    <xf numFmtId="0" fontId="19" fillId="0" borderId="0" xfId="0" applyFont="1"/>
    <xf numFmtId="0" fontId="19" fillId="6" borderId="5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164" fontId="14" fillId="14" borderId="0" xfId="0" applyNumberFormat="1" applyFont="1" applyFill="1"/>
    <xf numFmtId="0" fontId="0" fillId="14" borderId="0" xfId="0" applyFill="1"/>
    <xf numFmtId="0" fontId="11" fillId="14" borderId="0" xfId="0" applyFont="1" applyFill="1"/>
    <xf numFmtId="0" fontId="1" fillId="14" borderId="0" xfId="0" applyFont="1" applyFill="1"/>
    <xf numFmtId="0" fontId="11" fillId="2" borderId="13" xfId="0" applyFont="1" applyFill="1" applyBorder="1" applyAlignment="1">
      <alignment horizontal="center"/>
    </xf>
    <xf numFmtId="3" fontId="14" fillId="4" borderId="0" xfId="0" applyNumberFormat="1" applyFont="1" applyFill="1" applyAlignment="1">
      <alignment horizontal="right"/>
    </xf>
    <xf numFmtId="0" fontId="11" fillId="6" borderId="10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wrapText="1"/>
    </xf>
    <xf numFmtId="0" fontId="18" fillId="15" borderId="1" xfId="0" applyFont="1" applyFill="1" applyBorder="1" applyAlignment="1">
      <alignment horizontal="center" wrapText="1"/>
    </xf>
    <xf numFmtId="164" fontId="11" fillId="11" borderId="11" xfId="0" applyNumberFormat="1" applyFont="1" applyFill="1" applyBorder="1"/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164" fontId="14" fillId="4" borderId="20" xfId="0" applyNumberFormat="1" applyFont="1" applyFill="1" applyBorder="1" applyAlignment="1">
      <alignment horizontal="center"/>
    </xf>
    <xf numFmtId="164" fontId="11" fillId="4" borderId="21" xfId="0" applyNumberFormat="1" applyFont="1" applyFill="1" applyBorder="1"/>
    <xf numFmtId="164" fontId="14" fillId="4" borderId="22" xfId="0" applyNumberFormat="1" applyFont="1" applyFill="1" applyBorder="1" applyAlignment="1">
      <alignment horizontal="center"/>
    </xf>
    <xf numFmtId="164" fontId="11" fillId="4" borderId="23" xfId="0" applyNumberFormat="1" applyFont="1" applyFill="1" applyBorder="1"/>
    <xf numFmtId="0" fontId="14" fillId="7" borderId="17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/>
    </xf>
    <xf numFmtId="164" fontId="11" fillId="4" borderId="27" xfId="0" applyNumberFormat="1" applyFont="1" applyFill="1" applyBorder="1"/>
    <xf numFmtId="0" fontId="14" fillId="6" borderId="22" xfId="0" applyFont="1" applyFill="1" applyBorder="1" applyAlignment="1">
      <alignment horizontal="center"/>
    </xf>
    <xf numFmtId="0" fontId="14" fillId="9" borderId="28" xfId="0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164" fontId="11" fillId="4" borderId="29" xfId="0" applyNumberFormat="1" applyFont="1" applyFill="1" applyBorder="1"/>
    <xf numFmtId="0" fontId="0" fillId="8" borderId="0" xfId="0" applyFill="1"/>
    <xf numFmtId="0" fontId="27" fillId="6" borderId="17" xfId="0" applyFont="1" applyFill="1" applyBorder="1" applyAlignment="1">
      <alignment horizontal="center" vertical="center" wrapText="1"/>
    </xf>
    <xf numFmtId="0" fontId="27" fillId="6" borderId="21" xfId="0" applyFont="1" applyFill="1" applyBorder="1" applyAlignment="1">
      <alignment horizontal="center" vertical="center" wrapText="1"/>
    </xf>
    <xf numFmtId="0" fontId="28" fillId="6" borderId="36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28" fillId="6" borderId="39" xfId="0" applyFont="1" applyFill="1" applyBorder="1" applyAlignment="1">
      <alignment horizontal="left" vertical="center" wrapText="1"/>
    </xf>
    <xf numFmtId="0" fontId="20" fillId="8" borderId="0" xfId="0" applyFont="1" applyFill="1" applyAlignment="1">
      <alignment vertical="center" wrapText="1"/>
    </xf>
    <xf numFmtId="0" fontId="29" fillId="8" borderId="0" xfId="0" applyFont="1" applyFill="1" applyAlignment="1">
      <alignment wrapText="1"/>
    </xf>
    <xf numFmtId="0" fontId="19" fillId="8" borderId="0" xfId="0" applyFont="1" applyFill="1"/>
    <xf numFmtId="0" fontId="5" fillId="17" borderId="28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left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26" fillId="16" borderId="38" xfId="0" applyFont="1" applyFill="1" applyBorder="1" applyAlignment="1">
      <alignment horizontal="center" vertical="center" wrapText="1" readingOrder="1"/>
    </xf>
    <xf numFmtId="0" fontId="26" fillId="16" borderId="34" xfId="0" applyFont="1" applyFill="1" applyBorder="1" applyAlignment="1">
      <alignment horizontal="center" vertical="center" wrapText="1" readingOrder="1"/>
    </xf>
    <xf numFmtId="0" fontId="24" fillId="16" borderId="17" xfId="0" applyFont="1" applyFill="1" applyBorder="1" applyAlignment="1">
      <alignment horizontal="center" vertical="center" wrapText="1"/>
    </xf>
    <xf numFmtId="0" fontId="24" fillId="16" borderId="27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/>
    </xf>
    <xf numFmtId="0" fontId="14" fillId="14" borderId="0" xfId="0" applyFont="1" applyFill="1" applyAlignment="1">
      <alignment horizontal="center"/>
    </xf>
    <xf numFmtId="0" fontId="1" fillId="9" borderId="10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left" wrapText="1"/>
    </xf>
    <xf numFmtId="0" fontId="14" fillId="12" borderId="5" xfId="0" applyFont="1" applyFill="1" applyBorder="1" applyAlignment="1">
      <alignment horizontal="left" wrapText="1"/>
    </xf>
    <xf numFmtId="0" fontId="14" fillId="12" borderId="6" xfId="0" applyFont="1" applyFill="1" applyBorder="1" applyAlignment="1">
      <alignment horizontal="left" wrapText="1"/>
    </xf>
    <xf numFmtId="0" fontId="14" fillId="12" borderId="14" xfId="0" applyFont="1" applyFill="1" applyBorder="1" applyAlignment="1">
      <alignment horizontal="left" wrapText="1"/>
    </xf>
    <xf numFmtId="0" fontId="14" fillId="12" borderId="0" xfId="0" applyFont="1" applyFill="1" applyAlignment="1">
      <alignment horizontal="left" wrapText="1"/>
    </xf>
    <xf numFmtId="0" fontId="14" fillId="12" borderId="15" xfId="0" applyFont="1" applyFill="1" applyBorder="1" applyAlignment="1">
      <alignment horizontal="left" wrapText="1"/>
    </xf>
    <xf numFmtId="0" fontId="14" fillId="12" borderId="7" xfId="0" applyFont="1" applyFill="1" applyBorder="1" applyAlignment="1">
      <alignment horizontal="left" wrapText="1"/>
    </xf>
    <xf numFmtId="0" fontId="14" fillId="12" borderId="8" xfId="0" applyFont="1" applyFill="1" applyBorder="1" applyAlignment="1">
      <alignment horizontal="left" wrapText="1"/>
    </xf>
    <xf numFmtId="0" fontId="14" fillId="12" borderId="9" xfId="0" applyFont="1" applyFill="1" applyBorder="1" applyAlignment="1">
      <alignment horizontal="left" wrapText="1"/>
    </xf>
    <xf numFmtId="0" fontId="23" fillId="12" borderId="4" xfId="0" applyFont="1" applyFill="1" applyBorder="1" applyAlignment="1">
      <alignment horizontal="left" vertical="center" wrapText="1"/>
    </xf>
    <xf numFmtId="0" fontId="23" fillId="12" borderId="5" xfId="0" applyFont="1" applyFill="1" applyBorder="1" applyAlignment="1">
      <alignment horizontal="left" vertical="center" wrapText="1"/>
    </xf>
    <xf numFmtId="0" fontId="23" fillId="12" borderId="6" xfId="0" applyFont="1" applyFill="1" applyBorder="1" applyAlignment="1">
      <alignment horizontal="left" vertical="center" wrapText="1"/>
    </xf>
    <xf numFmtId="0" fontId="23" fillId="12" borderId="14" xfId="0" applyFont="1" applyFill="1" applyBorder="1" applyAlignment="1">
      <alignment horizontal="left" vertical="center" wrapText="1"/>
    </xf>
    <xf numFmtId="0" fontId="23" fillId="12" borderId="0" xfId="0" applyFont="1" applyFill="1" applyAlignment="1">
      <alignment horizontal="left" vertical="center" wrapText="1"/>
    </xf>
    <xf numFmtId="0" fontId="23" fillId="12" borderId="15" xfId="0" applyFont="1" applyFill="1" applyBorder="1" applyAlignment="1">
      <alignment horizontal="left" vertical="center" wrapText="1"/>
    </xf>
    <xf numFmtId="0" fontId="20" fillId="13" borderId="14" xfId="0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/>
    </xf>
    <xf numFmtId="0" fontId="20" fillId="13" borderId="15" xfId="0" applyFont="1" applyFill="1" applyBorder="1" applyAlignment="1">
      <alignment horizontal="left" vertical="center"/>
    </xf>
    <xf numFmtId="0" fontId="20" fillId="13" borderId="7" xfId="0" applyFont="1" applyFill="1" applyBorder="1" applyAlignment="1">
      <alignment horizontal="left" vertical="center"/>
    </xf>
    <xf numFmtId="0" fontId="20" fillId="13" borderId="8" xfId="0" applyFont="1" applyFill="1" applyBorder="1" applyAlignment="1">
      <alignment horizontal="left" vertical="center"/>
    </xf>
    <xf numFmtId="0" fontId="20" fillId="13" borderId="9" xfId="0" applyFont="1" applyFill="1" applyBorder="1" applyAlignment="1">
      <alignment horizontal="left" vertical="center"/>
    </xf>
    <xf numFmtId="0" fontId="22" fillId="12" borderId="0" xfId="1" applyFont="1" applyFill="1" applyAlignment="1">
      <alignment horizontal="center" vertical="center"/>
    </xf>
    <xf numFmtId="0" fontId="1" fillId="12" borderId="8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10" fillId="7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3">
    <cellStyle name="Hiperligação" xfId="1" builtinId="8"/>
    <cellStyle name="Normal" xfId="0" builtinId="0"/>
    <cellStyle name="Normal_FE32_x" xfId="2" xr:uid="{8628A2EF-9D9B-493C-A702-FE77C8A0953D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acea.ec.europa.eu/system/files/2023-09/unit-cost-decision-travel_en.pdf" TargetMode="External"/><Relationship Id="rId1" Type="http://schemas.openxmlformats.org/officeDocument/2006/relationships/hyperlink" Target="https://ec.europa.eu/transparency/documents-register/detail?ref=C(2021)35&amp;lang=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rasmus-plus.ec.europa.eu/resources-and-tools/distance-calculato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ec.europa.eu/transparency/documents-register/detail?ref=C(2021)35&amp;lang=en" TargetMode="External"/><Relationship Id="rId1" Type="http://schemas.openxmlformats.org/officeDocument/2006/relationships/hyperlink" Target="https://www.eacea.ec.europa.eu/system/files/2023-09/unit-cost-decision-travel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68A8-D67B-4AAF-9A7F-E5E63EB4DA47}">
  <dimension ref="A1:AW27"/>
  <sheetViews>
    <sheetView tabSelected="1" zoomScale="130" zoomScaleNormal="130" workbookViewId="0">
      <selection activeCell="G5" sqref="G5:U13"/>
    </sheetView>
  </sheetViews>
  <sheetFormatPr defaultRowHeight="14.4" x14ac:dyDescent="0.3"/>
  <cols>
    <col min="1" max="1" width="1.6640625" style="68" customWidth="1"/>
    <col min="2" max="2" width="17.5546875" customWidth="1"/>
    <col min="3" max="4" width="26.77734375" customWidth="1"/>
    <col min="5" max="5" width="2.21875" style="68" customWidth="1"/>
    <col min="6" max="7" width="5.33203125" style="68" customWidth="1"/>
    <col min="8" max="8" width="8.88671875" style="68"/>
    <col min="9" max="9" width="0.77734375" style="68" customWidth="1"/>
    <col min="10" max="25" width="3.6640625" style="68" customWidth="1"/>
    <col min="26" max="26" width="8.88671875" style="68" customWidth="1"/>
    <col min="27" max="28" width="8.88671875" style="68"/>
    <col min="29" max="29" width="5.5546875" style="68" customWidth="1"/>
    <col min="30" max="30" width="10.6640625" style="68" customWidth="1"/>
    <col min="31" max="41" width="8.88671875" style="68"/>
  </cols>
  <sheetData>
    <row r="1" spans="2:49" s="68" customFormat="1" ht="6" customHeight="1" thickBot="1" x14ac:dyDescent="0.35"/>
    <row r="2" spans="2:49" s="68" customFormat="1" ht="9.6" customHeight="1" x14ac:dyDescent="0.3">
      <c r="B2" s="92" t="s">
        <v>1493</v>
      </c>
      <c r="C2" s="93"/>
      <c r="D2" s="94"/>
    </row>
    <row r="3" spans="2:49" s="68" customFormat="1" ht="9.6" customHeight="1" x14ac:dyDescent="0.3">
      <c r="B3" s="95"/>
      <c r="C3" s="96"/>
      <c r="D3" s="97"/>
    </row>
    <row r="4" spans="2:49" s="68" customFormat="1" ht="9.6" customHeight="1" x14ac:dyDescent="0.3">
      <c r="B4" s="98"/>
      <c r="C4" s="99"/>
      <c r="D4" s="100"/>
    </row>
    <row r="5" spans="2:49" s="68" customFormat="1" ht="29.4" customHeight="1" x14ac:dyDescent="0.3">
      <c r="B5" s="101" t="s">
        <v>1508</v>
      </c>
      <c r="C5" s="102"/>
      <c r="D5" s="103"/>
      <c r="G5" s="83" t="s">
        <v>1509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</row>
    <row r="6" spans="2:49" s="68" customFormat="1" ht="19.8" customHeight="1" x14ac:dyDescent="0.3">
      <c r="B6" s="104" t="s">
        <v>1494</v>
      </c>
      <c r="C6" s="106" t="s">
        <v>1507</v>
      </c>
      <c r="D6" s="107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</row>
    <row r="7" spans="2:49" s="68" customFormat="1" ht="15" customHeight="1" x14ac:dyDescent="0.3">
      <c r="B7" s="105"/>
      <c r="C7" s="69" t="s">
        <v>1495</v>
      </c>
      <c r="D7" s="70" t="s">
        <v>1496</v>
      </c>
      <c r="G7" s="86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</row>
    <row r="8" spans="2:49" s="68" customFormat="1" ht="15" customHeight="1" x14ac:dyDescent="0.3">
      <c r="B8" s="71" t="s">
        <v>1497</v>
      </c>
      <c r="C8" s="72" t="s">
        <v>1498</v>
      </c>
      <c r="D8" s="73" t="s">
        <v>1498</v>
      </c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/>
    </row>
    <row r="9" spans="2:49" s="68" customFormat="1" ht="15" customHeight="1" x14ac:dyDescent="0.3">
      <c r="B9" s="71" t="s">
        <v>1499</v>
      </c>
      <c r="C9" s="74" t="s">
        <v>1500</v>
      </c>
      <c r="D9" s="75" t="s">
        <v>1500</v>
      </c>
      <c r="G9" s="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8"/>
    </row>
    <row r="10" spans="2:49" s="68" customFormat="1" ht="15" customHeight="1" x14ac:dyDescent="0.3">
      <c r="B10" s="71" t="s">
        <v>1501</v>
      </c>
      <c r="C10" s="74" t="s">
        <v>1502</v>
      </c>
      <c r="D10" s="75" t="s">
        <v>1500</v>
      </c>
      <c r="G10" s="86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8"/>
    </row>
    <row r="11" spans="2:49" s="68" customFormat="1" ht="15" customHeight="1" x14ac:dyDescent="0.3">
      <c r="B11" s="71" t="s">
        <v>7</v>
      </c>
      <c r="C11" s="72" t="s">
        <v>1498</v>
      </c>
      <c r="D11" s="75" t="s">
        <v>1500</v>
      </c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8"/>
    </row>
    <row r="12" spans="2:49" s="68" customFormat="1" ht="15" customHeight="1" x14ac:dyDescent="0.3">
      <c r="B12" s="71" t="s">
        <v>1503</v>
      </c>
      <c r="C12" s="74" t="s">
        <v>1500</v>
      </c>
      <c r="D12" s="75" t="s">
        <v>1500</v>
      </c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8"/>
    </row>
    <row r="13" spans="2:49" s="68" customFormat="1" ht="15" customHeight="1" thickBot="1" x14ac:dyDescent="0.35">
      <c r="B13" s="76" t="s">
        <v>1504</v>
      </c>
      <c r="C13" s="80" t="s">
        <v>1498</v>
      </c>
      <c r="D13" s="81" t="s">
        <v>1498</v>
      </c>
      <c r="G13" s="8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1"/>
    </row>
    <row r="14" spans="2:49" ht="11.4" customHeight="1" x14ac:dyDescent="0.3">
      <c r="B14" s="77"/>
      <c r="C14" s="77"/>
      <c r="D14" s="77"/>
      <c r="E14" s="77"/>
    </row>
    <row r="15" spans="2:49" s="68" customFormat="1" ht="13.8" customHeight="1" x14ac:dyDescent="0.3">
      <c r="B15" s="82" t="s">
        <v>1505</v>
      </c>
      <c r="C15" s="82"/>
      <c r="D15" s="82"/>
      <c r="E15" s="82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</row>
    <row r="16" spans="2:49" s="68" customFormat="1" x14ac:dyDescent="0.3">
      <c r="B16" s="82" t="s">
        <v>1506</v>
      </c>
      <c r="C16" s="82"/>
      <c r="D16" s="82"/>
      <c r="E16" s="79"/>
    </row>
    <row r="17" s="68" customFormat="1" ht="20.399999999999999" customHeight="1" x14ac:dyDescent="0.3"/>
    <row r="18" s="68" customFormat="1" ht="20.399999999999999" customHeight="1" x14ac:dyDescent="0.3"/>
    <row r="19" s="68" customFormat="1" x14ac:dyDescent="0.3"/>
    <row r="20" s="68" customFormat="1" ht="23.4" customHeight="1" x14ac:dyDescent="0.3"/>
    <row r="21" ht="19.8" customHeight="1" x14ac:dyDescent="0.3"/>
    <row r="22" ht="14.4" customHeight="1" x14ac:dyDescent="0.3"/>
    <row r="23" ht="18.600000000000001" customHeight="1" x14ac:dyDescent="0.3"/>
    <row r="24" ht="14.4" customHeight="1" x14ac:dyDescent="0.3"/>
    <row r="25" ht="18" customHeight="1" x14ac:dyDescent="0.3"/>
    <row r="26" ht="14.4" customHeight="1" x14ac:dyDescent="0.3"/>
    <row r="27" ht="14.4" customHeight="1" x14ac:dyDescent="0.3"/>
  </sheetData>
  <mergeCells count="7">
    <mergeCell ref="B15:E15"/>
    <mergeCell ref="B16:D16"/>
    <mergeCell ref="G5:U13"/>
    <mergeCell ref="B2:D4"/>
    <mergeCell ref="B5:D5"/>
    <mergeCell ref="B6:B7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1ACC-E2D5-4FF4-97A5-C3D5D340B732}">
  <sheetPr codeName="Folha2"/>
  <dimension ref="B1:AD43"/>
  <sheetViews>
    <sheetView zoomScaleNormal="100" workbookViewId="0">
      <pane ySplit="2" topLeftCell="A9" activePane="bottomLeft" state="frozen"/>
      <selection pane="bottomLeft" activeCell="D10" sqref="D10"/>
    </sheetView>
  </sheetViews>
  <sheetFormatPr defaultRowHeight="14.4" x14ac:dyDescent="0.3"/>
  <cols>
    <col min="1" max="1" width="2" customWidth="1"/>
    <col min="2" max="2" width="8.77734375" customWidth="1"/>
    <col min="3" max="3" width="7.33203125" customWidth="1"/>
    <col min="4" max="4" width="12.33203125" customWidth="1"/>
    <col min="5" max="5" width="5.6640625" customWidth="1"/>
    <col min="6" max="6" width="9.88671875" customWidth="1"/>
    <col min="8" max="8" width="14.33203125" customWidth="1"/>
    <col min="9" max="9" width="8.88671875" customWidth="1"/>
    <col min="10" max="10" width="9.88671875" customWidth="1"/>
    <col min="11" max="11" width="11.5546875" customWidth="1"/>
    <col min="12" max="12" width="11.6640625" customWidth="1"/>
    <col min="13" max="14" width="11.44140625" customWidth="1"/>
    <col min="15" max="15" width="10.44140625" customWidth="1"/>
    <col min="16" max="16" width="6.33203125" customWidth="1"/>
    <col min="17" max="17" width="21.109375" customWidth="1"/>
    <col min="18" max="18" width="17.109375" customWidth="1"/>
    <col min="19" max="19" width="15.5546875" customWidth="1"/>
  </cols>
  <sheetData>
    <row r="1" spans="2:19" ht="6.6" customHeight="1" thickBot="1" x14ac:dyDescent="0.35"/>
    <row r="2" spans="2:19" ht="31.8" customHeight="1" thickBot="1" x14ac:dyDescent="0.35">
      <c r="B2" s="51" t="s">
        <v>1461</v>
      </c>
      <c r="C2" s="58" t="s">
        <v>1</v>
      </c>
      <c r="D2" s="58" t="s">
        <v>15</v>
      </c>
      <c r="E2" s="58" t="s">
        <v>2</v>
      </c>
      <c r="F2" s="58" t="s">
        <v>1462</v>
      </c>
      <c r="G2" s="58" t="s">
        <v>16</v>
      </c>
      <c r="H2" s="58" t="s">
        <v>1456</v>
      </c>
      <c r="I2" s="58" t="s">
        <v>1484</v>
      </c>
      <c r="J2" s="59" t="s">
        <v>1475</v>
      </c>
      <c r="K2" s="51" t="s">
        <v>1489</v>
      </c>
      <c r="L2" s="52" t="s">
        <v>1476</v>
      </c>
      <c r="M2" s="51" t="s">
        <v>1477</v>
      </c>
      <c r="N2" s="52" t="s">
        <v>1478</v>
      </c>
      <c r="O2" s="60" t="s">
        <v>1490</v>
      </c>
      <c r="Q2" s="110" t="s">
        <v>1463</v>
      </c>
      <c r="R2" s="110"/>
      <c r="S2" s="110"/>
    </row>
    <row r="3" spans="2:19" ht="12.6" customHeight="1" x14ac:dyDescent="0.3">
      <c r="B3" s="61">
        <v>1</v>
      </c>
      <c r="C3" s="16" t="str">
        <f>RIGHT(D3,1)</f>
        <v>1</v>
      </c>
      <c r="D3" s="17" t="s">
        <v>1457</v>
      </c>
      <c r="E3" s="17">
        <v>2024</v>
      </c>
      <c r="F3" s="17">
        <v>3</v>
      </c>
      <c r="G3" s="17">
        <v>4</v>
      </c>
      <c r="H3" s="18" t="s">
        <v>1430</v>
      </c>
      <c r="I3" s="17">
        <v>2</v>
      </c>
      <c r="J3" s="57">
        <v>2</v>
      </c>
      <c r="K3" s="53">
        <f>IF(H3&lt;&gt;"",VLOOKUP(H3,'Listas de Países - Estadias'!$B$6:$D$60,2,FALSE),0)</f>
        <v>119</v>
      </c>
      <c r="L3" s="54">
        <f>K3*J3*I3</f>
        <v>476</v>
      </c>
      <c r="M3" s="53">
        <f>VLOOKUP(H3,'Listas de Países - Estadias'!$B$6:$D$60,3,FALSE)</f>
        <v>97</v>
      </c>
      <c r="N3" s="54">
        <f>M3*J3*I3</f>
        <v>388</v>
      </c>
      <c r="O3" s="62">
        <f>I3*J3*(K3+M3)</f>
        <v>864</v>
      </c>
      <c r="Q3" s="23" t="s">
        <v>1397</v>
      </c>
      <c r="R3" s="23" t="s">
        <v>1434</v>
      </c>
      <c r="S3" s="23" t="s">
        <v>1417</v>
      </c>
    </row>
    <row r="4" spans="2:19" ht="12.6" customHeight="1" x14ac:dyDescent="0.3">
      <c r="B4" s="61">
        <v>2</v>
      </c>
      <c r="C4" s="16" t="str">
        <f t="shared" ref="C4:C18" si="0">RIGHT(D4,1)</f>
        <v>2</v>
      </c>
      <c r="D4" s="17" t="s">
        <v>1458</v>
      </c>
      <c r="E4" s="17">
        <v>2024</v>
      </c>
      <c r="F4" s="17">
        <v>4</v>
      </c>
      <c r="G4" s="17">
        <v>1</v>
      </c>
      <c r="H4" s="18" t="s">
        <v>1413</v>
      </c>
      <c r="I4" s="17">
        <v>1</v>
      </c>
      <c r="J4" s="57">
        <v>1</v>
      </c>
      <c r="K4" s="53">
        <f>IF(H4&lt;&gt;"",VLOOKUP(H4,'Listas de Países - Estadias'!$B$6:$D$60,2,FALSE),0)</f>
        <v>129</v>
      </c>
      <c r="L4" s="54">
        <f t="shared" ref="L4:L18" si="1">K4*J4*I4</f>
        <v>129</v>
      </c>
      <c r="M4" s="53">
        <f>IF(H4&lt;&gt;"",VLOOKUP(H4,'Listas de Países - Estadias'!$B$6:$D$60,3,FALSE),0)</f>
        <v>75</v>
      </c>
      <c r="N4" s="54">
        <f t="shared" ref="N4:N18" si="2">M4*J4*I4</f>
        <v>75</v>
      </c>
      <c r="O4" s="62">
        <f t="shared" ref="O4:O17" si="3">I4*J4*(K4+M4)</f>
        <v>204</v>
      </c>
      <c r="Q4" s="23" t="s">
        <v>1399</v>
      </c>
      <c r="R4" s="23" t="s">
        <v>1436</v>
      </c>
      <c r="S4" s="23" t="s">
        <v>1419</v>
      </c>
    </row>
    <row r="5" spans="2:19" ht="12.6" customHeight="1" x14ac:dyDescent="0.3">
      <c r="B5" s="61">
        <v>3</v>
      </c>
      <c r="C5" s="16" t="str">
        <f t="shared" si="0"/>
        <v>3</v>
      </c>
      <c r="D5" s="17" t="s">
        <v>1459</v>
      </c>
      <c r="E5" s="17">
        <v>2024</v>
      </c>
      <c r="F5" s="17">
        <v>3</v>
      </c>
      <c r="G5" s="17">
        <v>11</v>
      </c>
      <c r="H5" s="18" t="s">
        <v>1415</v>
      </c>
      <c r="I5" s="17">
        <v>1</v>
      </c>
      <c r="J5" s="57">
        <v>3</v>
      </c>
      <c r="K5" s="53">
        <f>IF(H5&lt;&gt;"",VLOOKUP(H5,'Listas de Países - Estadias'!$B$6:$D$60,2,FALSE),0)</f>
        <v>133</v>
      </c>
      <c r="L5" s="54">
        <f t="shared" si="1"/>
        <v>399</v>
      </c>
      <c r="M5" s="53">
        <f>IF(H5&lt;&gt;"",VLOOKUP(H5,'Listas de Países - Estadias'!$B$6:$D$60,3,FALSE),0)</f>
        <v>103</v>
      </c>
      <c r="N5" s="54">
        <f t="shared" si="2"/>
        <v>309</v>
      </c>
      <c r="O5" s="62">
        <f t="shared" si="3"/>
        <v>708</v>
      </c>
      <c r="Q5" s="23" t="s">
        <v>1401</v>
      </c>
      <c r="R5" s="23" t="s">
        <v>1438</v>
      </c>
      <c r="S5" s="23" t="s">
        <v>1421</v>
      </c>
    </row>
    <row r="6" spans="2:19" ht="12.6" customHeight="1" x14ac:dyDescent="0.3">
      <c r="B6" s="61">
        <v>4</v>
      </c>
      <c r="C6" s="16" t="str">
        <f t="shared" si="0"/>
        <v>4</v>
      </c>
      <c r="D6" s="17" t="s">
        <v>1460</v>
      </c>
      <c r="E6" s="17">
        <v>2024</v>
      </c>
      <c r="F6" s="17">
        <v>5</v>
      </c>
      <c r="G6" s="17">
        <v>12</v>
      </c>
      <c r="H6" s="18" t="s">
        <v>1417</v>
      </c>
      <c r="I6" s="17">
        <v>2</v>
      </c>
      <c r="J6" s="57">
        <v>4</v>
      </c>
      <c r="K6" s="53">
        <f>IF(H6&lt;&gt;"",VLOOKUP(H6,'Listas de Países - Estadias'!$B$6:$D$60,2,FALSE),0)</f>
        <v>95</v>
      </c>
      <c r="L6" s="54">
        <f t="shared" si="1"/>
        <v>760</v>
      </c>
      <c r="M6" s="53">
        <f>IF(H6&lt;&gt;"",VLOOKUP(H6,'Listas de Países - Estadias'!$B$6:$D$60,3,FALSE),0)</f>
        <v>50</v>
      </c>
      <c r="N6" s="54">
        <f t="shared" si="2"/>
        <v>400</v>
      </c>
      <c r="O6" s="62">
        <f t="shared" si="3"/>
        <v>1160</v>
      </c>
      <c r="Q6" s="23" t="s">
        <v>1403</v>
      </c>
      <c r="R6" s="23" t="s">
        <v>1440</v>
      </c>
      <c r="S6" s="23" t="s">
        <v>1423</v>
      </c>
    </row>
    <row r="7" spans="2:19" ht="12.6" customHeight="1" x14ac:dyDescent="0.3">
      <c r="B7" s="61">
        <v>5</v>
      </c>
      <c r="C7" s="16" t="str">
        <f t="shared" si="0"/>
        <v>1</v>
      </c>
      <c r="D7" s="17" t="s">
        <v>1457</v>
      </c>
      <c r="E7" s="17">
        <v>2025</v>
      </c>
      <c r="F7" s="17">
        <v>3</v>
      </c>
      <c r="G7" s="17">
        <v>8</v>
      </c>
      <c r="H7" s="18" t="s">
        <v>1419</v>
      </c>
      <c r="I7" s="17">
        <v>2</v>
      </c>
      <c r="J7" s="57">
        <v>2</v>
      </c>
      <c r="K7" s="53">
        <f>IF(H7&lt;&gt;"",VLOOKUP(H7,'Listas de Países - Estadias'!$B$6:$D$60,2,FALSE),0)</f>
        <v>145</v>
      </c>
      <c r="L7" s="54">
        <f t="shared" si="1"/>
        <v>580</v>
      </c>
      <c r="M7" s="53">
        <f>IF(H7&lt;&gt;"",VLOOKUP(H7,'Listas de Países - Estadias'!$B$6:$D$60,3,FALSE),0)</f>
        <v>80</v>
      </c>
      <c r="N7" s="54">
        <f t="shared" si="2"/>
        <v>320</v>
      </c>
      <c r="O7" s="62">
        <f t="shared" si="3"/>
        <v>900</v>
      </c>
      <c r="Q7" s="23" t="s">
        <v>1405</v>
      </c>
      <c r="R7" s="23" t="s">
        <v>1442</v>
      </c>
      <c r="S7" s="23" t="s">
        <v>1425</v>
      </c>
    </row>
    <row r="8" spans="2:19" ht="12.6" customHeight="1" x14ac:dyDescent="0.3">
      <c r="B8" s="61">
        <v>6</v>
      </c>
      <c r="C8" s="16" t="str">
        <f t="shared" si="0"/>
        <v>2</v>
      </c>
      <c r="D8" s="17" t="s">
        <v>1458</v>
      </c>
      <c r="E8" s="17">
        <v>2025</v>
      </c>
      <c r="F8" s="17">
        <v>2</v>
      </c>
      <c r="G8" s="17">
        <v>7</v>
      </c>
      <c r="H8" s="18" t="s">
        <v>1421</v>
      </c>
      <c r="I8" s="17">
        <v>1</v>
      </c>
      <c r="J8" s="57">
        <v>3</v>
      </c>
      <c r="K8" s="53">
        <f>IF(H8&lt;&gt;"",VLOOKUP(H8,'Listas de Países - Estadias'!$B$6:$D$60,2,FALSE),0)</f>
        <v>140</v>
      </c>
      <c r="L8" s="54">
        <f t="shared" si="1"/>
        <v>420</v>
      </c>
      <c r="M8" s="53">
        <f>IF(H8&lt;&gt;"",VLOOKUP(H8,'Listas de Países - Estadias'!$B$6:$D$60,3,FALSE),0)</f>
        <v>60</v>
      </c>
      <c r="N8" s="54">
        <f t="shared" si="2"/>
        <v>180</v>
      </c>
      <c r="O8" s="62">
        <f t="shared" si="3"/>
        <v>600</v>
      </c>
      <c r="Q8" s="23" t="s">
        <v>1406</v>
      </c>
      <c r="R8" s="23" t="s">
        <v>1444</v>
      </c>
      <c r="S8" s="23" t="s">
        <v>1427</v>
      </c>
    </row>
    <row r="9" spans="2:19" ht="12.6" customHeight="1" x14ac:dyDescent="0.3">
      <c r="B9" s="61">
        <v>7</v>
      </c>
      <c r="C9" s="16" t="str">
        <f t="shared" si="0"/>
        <v>3</v>
      </c>
      <c r="D9" s="17" t="s">
        <v>1459</v>
      </c>
      <c r="E9" s="17">
        <v>2025</v>
      </c>
      <c r="F9" s="17">
        <v>4</v>
      </c>
      <c r="G9" s="17">
        <v>5</v>
      </c>
      <c r="H9" s="18" t="s">
        <v>1431</v>
      </c>
      <c r="I9" s="17">
        <v>1</v>
      </c>
      <c r="J9" s="57">
        <v>5</v>
      </c>
      <c r="K9" s="53">
        <f>IF(H9&lt;&gt;"",VLOOKUP(H9,'Listas de Países - Estadias'!$B$6:$D$60,2,FALSE),0)</f>
        <v>98</v>
      </c>
      <c r="L9" s="54">
        <f t="shared" si="1"/>
        <v>490</v>
      </c>
      <c r="M9" s="53">
        <f>IF(H9&lt;&gt;"",VLOOKUP(H9,'Listas de Países - Estadias'!$B$6:$D$60,3,FALSE),0)</f>
        <v>74</v>
      </c>
      <c r="N9" s="54">
        <f t="shared" si="2"/>
        <v>370</v>
      </c>
      <c r="O9" s="62">
        <f t="shared" si="3"/>
        <v>860</v>
      </c>
      <c r="Q9" s="23" t="s">
        <v>1408</v>
      </c>
      <c r="R9" s="23" t="s">
        <v>1446</v>
      </c>
      <c r="S9" s="23" t="s">
        <v>1429</v>
      </c>
    </row>
    <row r="10" spans="2:19" ht="12.6" customHeight="1" x14ac:dyDescent="0.3">
      <c r="B10" s="61">
        <v>8</v>
      </c>
      <c r="C10" s="16" t="str">
        <f t="shared" si="0"/>
        <v>4</v>
      </c>
      <c r="D10" s="17" t="s">
        <v>1460</v>
      </c>
      <c r="E10" s="17">
        <v>2025</v>
      </c>
      <c r="F10" s="17">
        <v>5</v>
      </c>
      <c r="G10" s="17">
        <v>6</v>
      </c>
      <c r="H10" s="18" t="s">
        <v>1433</v>
      </c>
      <c r="I10" s="17">
        <v>2</v>
      </c>
      <c r="J10" s="57">
        <v>1</v>
      </c>
      <c r="K10" s="53">
        <f>IF(H10&lt;&gt;"",VLOOKUP(H10,'Listas de Países - Estadias'!$B$6:$D$60,2,FALSE),0)</f>
        <v>113</v>
      </c>
      <c r="L10" s="54">
        <f t="shared" si="1"/>
        <v>226</v>
      </c>
      <c r="M10" s="53">
        <f>IF(H10&lt;&gt;"",VLOOKUP(H10,'Listas de Países - Estadias'!$B$6:$D$60,3,FALSE),0)</f>
        <v>84</v>
      </c>
      <c r="N10" s="54">
        <f t="shared" si="2"/>
        <v>168</v>
      </c>
      <c r="O10" s="62">
        <f t="shared" si="3"/>
        <v>394</v>
      </c>
      <c r="Q10" s="23" t="s">
        <v>1410</v>
      </c>
      <c r="R10" s="23" t="s">
        <v>1448</v>
      </c>
      <c r="S10" s="23" t="s">
        <v>1431</v>
      </c>
    </row>
    <row r="11" spans="2:19" ht="12.6" customHeight="1" x14ac:dyDescent="0.3">
      <c r="B11" s="61">
        <v>9</v>
      </c>
      <c r="C11" s="16" t="str">
        <f t="shared" si="0"/>
        <v>5</v>
      </c>
      <c r="D11" s="17" t="s">
        <v>1464</v>
      </c>
      <c r="E11" s="17">
        <v>2024</v>
      </c>
      <c r="F11" s="17">
        <v>5</v>
      </c>
      <c r="G11" s="17">
        <v>4</v>
      </c>
      <c r="H11" s="18" t="s">
        <v>1449</v>
      </c>
      <c r="I11" s="17">
        <v>1</v>
      </c>
      <c r="J11" s="57">
        <v>1</v>
      </c>
      <c r="K11" s="53">
        <f>IF(H11&lt;&gt;"",VLOOKUP(H11,'Listas de Países - Estadias'!$B$6:$D$60,2,FALSE),0)</f>
        <v>151</v>
      </c>
      <c r="L11" s="54">
        <f t="shared" si="1"/>
        <v>151</v>
      </c>
      <c r="M11" s="53">
        <f>IF(H11&lt;&gt;"",VLOOKUP(H11,'Listas de Países - Estadias'!$B$6:$D$60,3,FALSE),0)</f>
        <v>125</v>
      </c>
      <c r="N11" s="54">
        <f t="shared" si="2"/>
        <v>125</v>
      </c>
      <c r="O11" s="62">
        <f t="shared" si="3"/>
        <v>276</v>
      </c>
      <c r="Q11" s="23" t="s">
        <v>1412</v>
      </c>
      <c r="R11" s="23" t="s">
        <v>1450</v>
      </c>
      <c r="S11" s="23" t="s">
        <v>1433</v>
      </c>
    </row>
    <row r="12" spans="2:19" ht="12.6" customHeight="1" x14ac:dyDescent="0.3">
      <c r="B12" s="61">
        <v>10</v>
      </c>
      <c r="C12" s="16" t="str">
        <f>RIGHT(D12,1)</f>
        <v/>
      </c>
      <c r="D12" s="17"/>
      <c r="E12" s="17"/>
      <c r="F12" s="17"/>
      <c r="G12" s="17"/>
      <c r="H12" s="17"/>
      <c r="I12" s="17"/>
      <c r="J12" s="57"/>
      <c r="K12" s="53">
        <f>IF(H12&lt;&gt;"",VLOOKUP(H12,'Listas de Países - Estadias'!$B$6:$D$60,2,FALSE),0)</f>
        <v>0</v>
      </c>
      <c r="L12" s="54">
        <f t="shared" si="1"/>
        <v>0</v>
      </c>
      <c r="M12" s="53">
        <f>IF(H12&lt;&gt;"",VLOOKUP(H12,'Listas de Países - Estadias'!$B$6:$D$60,3,FALSE),0)</f>
        <v>0</v>
      </c>
      <c r="N12" s="54">
        <f t="shared" si="2"/>
        <v>0</v>
      </c>
      <c r="O12" s="62">
        <f t="shared" si="3"/>
        <v>0</v>
      </c>
      <c r="Q12" s="23" t="s">
        <v>1414</v>
      </c>
      <c r="R12" s="23" t="s">
        <v>1398</v>
      </c>
      <c r="S12" s="23" t="s">
        <v>1435</v>
      </c>
    </row>
    <row r="13" spans="2:19" ht="12.6" customHeight="1" x14ac:dyDescent="0.3">
      <c r="B13" s="61">
        <v>11</v>
      </c>
      <c r="C13" s="16" t="str">
        <f t="shared" si="0"/>
        <v/>
      </c>
      <c r="D13" s="17"/>
      <c r="E13" s="17"/>
      <c r="F13" s="17"/>
      <c r="G13" s="17"/>
      <c r="H13" s="17"/>
      <c r="I13" s="17"/>
      <c r="J13" s="57"/>
      <c r="K13" s="53">
        <f>IF(H13&lt;&gt;"",VLOOKUP(H13,'Listas de Países - Estadias'!$B$6:$D$60,2,FALSE),0)</f>
        <v>0</v>
      </c>
      <c r="L13" s="54">
        <f t="shared" si="1"/>
        <v>0</v>
      </c>
      <c r="M13" s="53">
        <f>IF(H13&lt;&gt;"",VLOOKUP(H13,'Listas de Países - Estadias'!$B$6:$D$60,3,FALSE),0)</f>
        <v>0</v>
      </c>
      <c r="N13" s="54">
        <f t="shared" si="2"/>
        <v>0</v>
      </c>
      <c r="O13" s="62">
        <f t="shared" si="3"/>
        <v>0</v>
      </c>
      <c r="Q13" s="23" t="s">
        <v>1416</v>
      </c>
      <c r="R13" s="23" t="s">
        <v>1400</v>
      </c>
      <c r="S13" s="23" t="s">
        <v>1437</v>
      </c>
    </row>
    <row r="14" spans="2:19" ht="12.6" customHeight="1" x14ac:dyDescent="0.3">
      <c r="B14" s="61">
        <v>12</v>
      </c>
      <c r="C14" s="16" t="str">
        <f t="shared" si="0"/>
        <v/>
      </c>
      <c r="D14" s="17"/>
      <c r="E14" s="17"/>
      <c r="F14" s="17"/>
      <c r="G14" s="17"/>
      <c r="H14" s="17"/>
      <c r="I14" s="17"/>
      <c r="J14" s="57"/>
      <c r="K14" s="53">
        <f>IF(H14&lt;&gt;"",VLOOKUP(H14,'Listas de Países - Estadias'!$B$6:$D$60,2,FALSE),0)</f>
        <v>0</v>
      </c>
      <c r="L14" s="54">
        <f t="shared" si="1"/>
        <v>0</v>
      </c>
      <c r="M14" s="53">
        <f>IF(H14&lt;&gt;"",VLOOKUP(H14,'Listas de Países - Estadias'!$B$6:$D$60,3,FALSE),0)</f>
        <v>0</v>
      </c>
      <c r="N14" s="54">
        <f t="shared" si="2"/>
        <v>0</v>
      </c>
      <c r="O14" s="62">
        <f t="shared" si="3"/>
        <v>0</v>
      </c>
      <c r="Q14" s="23" t="s">
        <v>1418</v>
      </c>
      <c r="R14" s="23" t="s">
        <v>1402</v>
      </c>
      <c r="S14" s="23" t="s">
        <v>1439</v>
      </c>
    </row>
    <row r="15" spans="2:19" ht="12.6" customHeight="1" x14ac:dyDescent="0.3">
      <c r="B15" s="61">
        <v>13</v>
      </c>
      <c r="C15" s="16" t="str">
        <f t="shared" si="0"/>
        <v/>
      </c>
      <c r="D15" s="17"/>
      <c r="E15" s="17"/>
      <c r="F15" s="17"/>
      <c r="G15" s="17"/>
      <c r="H15" s="17"/>
      <c r="I15" s="17"/>
      <c r="J15" s="57"/>
      <c r="K15" s="53">
        <f>IF(H15&lt;&gt;"",VLOOKUP(H15,'Listas de Países - Estadias'!$B$6:$D$60,2,FALSE),0)</f>
        <v>0</v>
      </c>
      <c r="L15" s="54">
        <f t="shared" si="1"/>
        <v>0</v>
      </c>
      <c r="M15" s="53">
        <f>IF(H15&lt;&gt;"",VLOOKUP(H15,'Listas de Países - Estadias'!$B$6:$D$60,3,FALSE),0)</f>
        <v>0</v>
      </c>
      <c r="N15" s="54">
        <f t="shared" si="2"/>
        <v>0</v>
      </c>
      <c r="O15" s="62">
        <f t="shared" si="3"/>
        <v>0</v>
      </c>
      <c r="Q15" s="23" t="s">
        <v>1420</v>
      </c>
      <c r="R15" s="23" t="s">
        <v>1404</v>
      </c>
      <c r="S15" s="23" t="s">
        <v>1441</v>
      </c>
    </row>
    <row r="16" spans="2:19" ht="12.6" customHeight="1" x14ac:dyDescent="0.3">
      <c r="B16" s="61">
        <v>14</v>
      </c>
      <c r="C16" s="16" t="str">
        <f t="shared" si="0"/>
        <v/>
      </c>
      <c r="D16" s="17"/>
      <c r="E16" s="17"/>
      <c r="F16" s="17"/>
      <c r="G16" s="17"/>
      <c r="H16" s="17"/>
      <c r="I16" s="17"/>
      <c r="J16" s="57"/>
      <c r="K16" s="53">
        <f>IF(H16&lt;&gt;"",VLOOKUP(H16,'Listas de Países - Estadias'!$B$6:$D$60,2,FALSE),0)</f>
        <v>0</v>
      </c>
      <c r="L16" s="54">
        <f t="shared" si="1"/>
        <v>0</v>
      </c>
      <c r="M16" s="53">
        <f>IF(H16&lt;&gt;"",VLOOKUP(H16,'Listas de Países - Estadias'!$B$6:$D$60,3,FALSE),0)</f>
        <v>0</v>
      </c>
      <c r="N16" s="54">
        <f t="shared" si="2"/>
        <v>0</v>
      </c>
      <c r="O16" s="62">
        <f t="shared" si="3"/>
        <v>0</v>
      </c>
      <c r="Q16" s="23" t="s">
        <v>1422</v>
      </c>
      <c r="R16" s="23" t="s">
        <v>752</v>
      </c>
      <c r="S16" s="23" t="s">
        <v>1443</v>
      </c>
    </row>
    <row r="17" spans="2:19" ht="12.6" customHeight="1" x14ac:dyDescent="0.3">
      <c r="B17" s="61">
        <v>15</v>
      </c>
      <c r="C17" s="16" t="str">
        <f t="shared" si="0"/>
        <v/>
      </c>
      <c r="D17" s="17"/>
      <c r="E17" s="17"/>
      <c r="F17" s="17"/>
      <c r="G17" s="17"/>
      <c r="H17" s="17"/>
      <c r="I17" s="17"/>
      <c r="J17" s="57"/>
      <c r="K17" s="53">
        <f>IF(H17&lt;&gt;"",VLOOKUP(H17,'Listas de Países - Estadias'!$B$6:$D$60,2,FALSE),0)</f>
        <v>0</v>
      </c>
      <c r="L17" s="54">
        <f t="shared" si="1"/>
        <v>0</v>
      </c>
      <c r="M17" s="53">
        <f>IF(H17&lt;&gt;"",VLOOKUP(H17,'Listas de Países - Estadias'!$B$6:$D$60,3,FALSE),0)</f>
        <v>0</v>
      </c>
      <c r="N17" s="54">
        <f t="shared" si="2"/>
        <v>0</v>
      </c>
      <c r="O17" s="62">
        <f t="shared" si="3"/>
        <v>0</v>
      </c>
      <c r="Q17" s="23" t="s">
        <v>1424</v>
      </c>
      <c r="R17" s="23" t="s">
        <v>1407</v>
      </c>
      <c r="S17" s="23" t="s">
        <v>1445</v>
      </c>
    </row>
    <row r="18" spans="2:19" ht="12.6" customHeight="1" thickBot="1" x14ac:dyDescent="0.35">
      <c r="B18" s="63" t="s">
        <v>1466</v>
      </c>
      <c r="C18" s="64" t="str">
        <f t="shared" si="0"/>
        <v/>
      </c>
      <c r="D18" s="65"/>
      <c r="E18" s="65"/>
      <c r="F18" s="65"/>
      <c r="G18" s="65"/>
      <c r="H18" s="65"/>
      <c r="I18" s="65"/>
      <c r="J18" s="66"/>
      <c r="K18" s="55">
        <f>IF(H18&lt;&gt;"",VLOOKUP(H18,'Listas de Países - Estadias'!$B$6:$D$60,2,FALSE),0)</f>
        <v>0</v>
      </c>
      <c r="L18" s="56">
        <f t="shared" si="1"/>
        <v>0</v>
      </c>
      <c r="M18" s="55">
        <f>IF(H18&lt;&gt;"",VLOOKUP(H18,'Listas de Países - Estadias'!$B$6:$D$60,3,FALSE),0)</f>
        <v>0</v>
      </c>
      <c r="N18" s="56">
        <f t="shared" si="2"/>
        <v>0</v>
      </c>
      <c r="O18" s="67">
        <f t="shared" ref="O18" si="4">I18*J18*(K18+M18)</f>
        <v>0</v>
      </c>
      <c r="Q18" s="23" t="s">
        <v>1426</v>
      </c>
      <c r="R18" s="23" t="s">
        <v>1409</v>
      </c>
      <c r="S18" s="23" t="s">
        <v>1447</v>
      </c>
    </row>
    <row r="19" spans="2:19" ht="12.6" customHeight="1" thickBot="1" x14ac:dyDescent="0.35">
      <c r="B19" s="24" t="s">
        <v>1467</v>
      </c>
      <c r="L19" s="50">
        <f>SUM(L3:L18)</f>
        <v>3631</v>
      </c>
      <c r="N19" s="50">
        <f>SUM(N3:N18)</f>
        <v>2335</v>
      </c>
      <c r="O19" s="50">
        <f>SUM(O3:O18)</f>
        <v>5966</v>
      </c>
      <c r="Q19" s="23" t="s">
        <v>1428</v>
      </c>
      <c r="R19" s="23" t="s">
        <v>1411</v>
      </c>
      <c r="S19" s="23" t="s">
        <v>1449</v>
      </c>
    </row>
    <row r="20" spans="2:19" ht="12.6" customHeight="1" x14ac:dyDescent="0.3">
      <c r="Q20" s="23" t="s">
        <v>1430</v>
      </c>
      <c r="R20" s="23" t="s">
        <v>1413</v>
      </c>
      <c r="S20" s="23"/>
    </row>
    <row r="21" spans="2:19" ht="7.2" customHeight="1" x14ac:dyDescent="0.3"/>
    <row r="22" spans="2:19" ht="9.6" customHeight="1" x14ac:dyDescent="0.3">
      <c r="B22" s="114" t="s">
        <v>1487</v>
      </c>
      <c r="C22" s="114"/>
      <c r="D22" s="111" t="s">
        <v>1482</v>
      </c>
      <c r="E22" s="38"/>
      <c r="F22" s="111" t="s">
        <v>1481</v>
      </c>
      <c r="G22" s="38"/>
      <c r="H22" s="111" t="s">
        <v>1480</v>
      </c>
      <c r="J22" s="117" t="s">
        <v>1491</v>
      </c>
      <c r="K22" s="118"/>
      <c r="L22" s="118"/>
      <c r="M22" s="118"/>
      <c r="N22" s="118"/>
      <c r="O22" s="118"/>
      <c r="P22" s="118"/>
      <c r="Q22" s="118"/>
      <c r="R22" s="119"/>
    </row>
    <row r="23" spans="2:19" ht="10.8" customHeight="1" x14ac:dyDescent="0.3">
      <c r="B23" s="115"/>
      <c r="C23" s="115"/>
      <c r="D23" s="112"/>
      <c r="E23" s="39"/>
      <c r="F23" s="112"/>
      <c r="G23" s="39"/>
      <c r="H23" s="112"/>
      <c r="J23" s="120"/>
      <c r="K23" s="121"/>
      <c r="L23" s="121"/>
      <c r="M23" s="121"/>
      <c r="N23" s="121"/>
      <c r="O23" s="121"/>
      <c r="P23" s="121"/>
      <c r="Q23" s="121"/>
      <c r="R23" s="122"/>
    </row>
    <row r="24" spans="2:19" ht="10.8" customHeight="1" thickBot="1" x14ac:dyDescent="0.35">
      <c r="B24" s="116"/>
      <c r="C24" s="116"/>
      <c r="D24" s="113"/>
      <c r="E24" s="40"/>
      <c r="F24" s="113"/>
      <c r="G24" s="40"/>
      <c r="H24" s="113"/>
      <c r="J24" s="123"/>
      <c r="K24" s="124"/>
      <c r="L24" s="124"/>
      <c r="M24" s="124"/>
      <c r="N24" s="124"/>
      <c r="O24" s="124"/>
      <c r="P24" s="124"/>
      <c r="Q24" s="124"/>
      <c r="R24" s="125"/>
    </row>
    <row r="25" spans="2:19" ht="10.8" customHeight="1" x14ac:dyDescent="0.3">
      <c r="B25" s="108" t="s">
        <v>1457</v>
      </c>
      <c r="C25" s="108"/>
      <c r="D25" s="41">
        <f>SUMIF($D$3:$D$18,"beneficiário "&amp;RIGHT(B25,1),$L$3:$L$18)</f>
        <v>1056</v>
      </c>
      <c r="E25" s="42"/>
      <c r="F25" s="41">
        <f>SUMIF($D$3:$D$18,"beneficiário "&amp;RIGHT(B25,1),$N$3:$N$18)</f>
        <v>708</v>
      </c>
      <c r="G25" s="42"/>
      <c r="H25" s="41">
        <f t="shared" ref="H25:H30" si="5">SUMIF($D$3:$D$18,"beneficiário "&amp;RIGHT(B25,1),$O$3:$O$18)</f>
        <v>1764</v>
      </c>
      <c r="J25" s="36"/>
      <c r="K25" s="36"/>
      <c r="L25" s="36"/>
      <c r="M25" s="37"/>
      <c r="N25" s="37"/>
      <c r="O25" s="37"/>
      <c r="P25" s="37"/>
      <c r="Q25" s="37"/>
      <c r="R25" s="37"/>
    </row>
    <row r="26" spans="2:19" ht="10.8" customHeight="1" x14ac:dyDescent="0.3">
      <c r="B26" s="109" t="s">
        <v>1458</v>
      </c>
      <c r="C26" s="109"/>
      <c r="D26" s="41">
        <f t="shared" ref="D26:D30" si="6">SUMIF($D$3:$D$18,"beneficiário "&amp;RIGHT(B26,1),$L$3:$L$18)</f>
        <v>549</v>
      </c>
      <c r="E26" s="42"/>
      <c r="F26" s="41">
        <f t="shared" ref="F26:F30" si="7">SUMIF($D$3:$D$18,"beneficiário "&amp;RIGHT(B26,1),$N$3:$N$18)</f>
        <v>255</v>
      </c>
      <c r="G26" s="42"/>
      <c r="H26" s="41">
        <f t="shared" si="5"/>
        <v>804</v>
      </c>
      <c r="J26" s="126" t="s">
        <v>1492</v>
      </c>
      <c r="K26" s="127"/>
      <c r="L26" s="127"/>
      <c r="M26" s="127"/>
      <c r="N26" s="127"/>
      <c r="O26" s="127"/>
      <c r="P26" s="127"/>
      <c r="Q26" s="127"/>
      <c r="R26" s="128"/>
    </row>
    <row r="27" spans="2:19" ht="10.8" customHeight="1" x14ac:dyDescent="0.3">
      <c r="B27" s="109" t="s">
        <v>1459</v>
      </c>
      <c r="C27" s="109"/>
      <c r="D27" s="41">
        <f t="shared" si="6"/>
        <v>889</v>
      </c>
      <c r="E27" s="42"/>
      <c r="F27" s="41">
        <f t="shared" si="7"/>
        <v>679</v>
      </c>
      <c r="G27" s="42"/>
      <c r="H27" s="41">
        <f t="shared" si="5"/>
        <v>1568</v>
      </c>
      <c r="J27" s="129"/>
      <c r="K27" s="130"/>
      <c r="L27" s="130"/>
      <c r="M27" s="130"/>
      <c r="N27" s="130"/>
      <c r="O27" s="130"/>
      <c r="P27" s="130"/>
      <c r="Q27" s="130"/>
      <c r="R27" s="131"/>
    </row>
    <row r="28" spans="2:19" ht="10.8" customHeight="1" x14ac:dyDescent="0.3">
      <c r="B28" s="109" t="s">
        <v>1460</v>
      </c>
      <c r="C28" s="109"/>
      <c r="D28" s="41">
        <f t="shared" si="6"/>
        <v>986</v>
      </c>
      <c r="E28" s="42"/>
      <c r="F28" s="41">
        <f t="shared" si="7"/>
        <v>568</v>
      </c>
      <c r="G28" s="42"/>
      <c r="H28" s="41">
        <f t="shared" si="5"/>
        <v>1554</v>
      </c>
      <c r="J28" s="129"/>
      <c r="K28" s="130"/>
      <c r="L28" s="130"/>
      <c r="M28" s="130"/>
      <c r="N28" s="130"/>
      <c r="O28" s="130"/>
      <c r="P28" s="130"/>
      <c r="Q28" s="130"/>
      <c r="R28" s="131"/>
    </row>
    <row r="29" spans="2:19" ht="10.8" customHeight="1" x14ac:dyDescent="0.3">
      <c r="B29" s="109" t="s">
        <v>1464</v>
      </c>
      <c r="C29" s="109"/>
      <c r="D29" s="41">
        <f t="shared" si="6"/>
        <v>151</v>
      </c>
      <c r="E29" s="42"/>
      <c r="F29" s="41">
        <f t="shared" si="7"/>
        <v>125</v>
      </c>
      <c r="G29" s="42"/>
      <c r="H29" s="41">
        <f t="shared" si="5"/>
        <v>276</v>
      </c>
      <c r="J29" s="129"/>
      <c r="K29" s="130"/>
      <c r="L29" s="130"/>
      <c r="M29" s="130"/>
      <c r="N29" s="130"/>
      <c r="O29" s="130"/>
      <c r="P29" s="130"/>
      <c r="Q29" s="130"/>
      <c r="R29" s="131"/>
    </row>
    <row r="30" spans="2:19" ht="10.8" customHeight="1" x14ac:dyDescent="0.3">
      <c r="B30" s="109" t="s">
        <v>1469</v>
      </c>
      <c r="C30" s="109"/>
      <c r="D30" s="41">
        <f t="shared" si="6"/>
        <v>0</v>
      </c>
      <c r="E30" s="42"/>
      <c r="F30" s="41">
        <f t="shared" si="7"/>
        <v>0</v>
      </c>
      <c r="G30" s="42"/>
      <c r="H30" s="41">
        <f t="shared" si="5"/>
        <v>0</v>
      </c>
      <c r="J30" s="132" t="s">
        <v>1479</v>
      </c>
      <c r="K30" s="133"/>
      <c r="L30" s="133"/>
      <c r="M30" s="133"/>
      <c r="N30" s="133"/>
      <c r="O30" s="133"/>
      <c r="P30" s="133"/>
      <c r="Q30" s="133"/>
      <c r="R30" s="134"/>
    </row>
    <row r="31" spans="2:19" ht="10.8" customHeight="1" thickBot="1" x14ac:dyDescent="0.35">
      <c r="D31" s="21">
        <f>SUM(D25:D30)</f>
        <v>3631</v>
      </c>
      <c r="F31" s="21">
        <f>SUM(F25:F30)</f>
        <v>2335</v>
      </c>
      <c r="H31" s="21">
        <f>SUM(H25:H30)</f>
        <v>5966</v>
      </c>
      <c r="J31" s="135"/>
      <c r="K31" s="136"/>
      <c r="L31" s="136"/>
      <c r="M31" s="136"/>
      <c r="N31" s="136"/>
      <c r="O31" s="136"/>
      <c r="P31" s="136"/>
      <c r="Q31" s="136"/>
      <c r="R31" s="137"/>
    </row>
    <row r="32" spans="2:19" ht="10.8" customHeight="1" x14ac:dyDescent="0.3">
      <c r="J32" s="22"/>
    </row>
    <row r="33" spans="2:30" ht="10.8" customHeight="1" x14ac:dyDescent="0.3">
      <c r="J33" s="25" t="s">
        <v>1452</v>
      </c>
    </row>
    <row r="34" spans="2:30" ht="10.8" customHeight="1" x14ac:dyDescent="0.3">
      <c r="J34" s="25" t="s">
        <v>1453</v>
      </c>
    </row>
    <row r="35" spans="2:30" ht="10.8" customHeight="1" x14ac:dyDescent="0.3">
      <c r="K35" s="22"/>
      <c r="L35" s="22"/>
      <c r="M35" s="22"/>
      <c r="N35" s="22"/>
      <c r="O35" s="22"/>
      <c r="P35" s="22"/>
      <c r="Q35" s="22"/>
      <c r="R35" s="22"/>
    </row>
    <row r="36" spans="2:30" ht="13.2" customHeight="1" x14ac:dyDescent="0.3">
      <c r="B36" s="114" t="s">
        <v>1486</v>
      </c>
      <c r="C36" s="114"/>
      <c r="D36" s="111" t="s">
        <v>1482</v>
      </c>
      <c r="E36" s="38"/>
      <c r="F36" s="111" t="s">
        <v>1481</v>
      </c>
      <c r="G36" s="38"/>
      <c r="H36" s="111" t="s">
        <v>1480</v>
      </c>
      <c r="K36" s="22"/>
      <c r="L36" s="22"/>
      <c r="M36" s="22"/>
      <c r="N36" s="22"/>
      <c r="O36" s="22"/>
      <c r="P36" s="22"/>
      <c r="Q36" s="22"/>
      <c r="R36" s="22"/>
    </row>
    <row r="37" spans="2:30" ht="13.2" customHeight="1" x14ac:dyDescent="0.3">
      <c r="B37" s="115"/>
      <c r="C37" s="115"/>
      <c r="D37" s="112"/>
      <c r="E37" s="39"/>
      <c r="F37" s="112"/>
      <c r="G37" s="39"/>
      <c r="H37" s="112"/>
      <c r="K37" s="22"/>
      <c r="L37" s="22"/>
      <c r="M37" s="22"/>
      <c r="N37" s="22"/>
      <c r="O37" s="22"/>
      <c r="P37" s="22"/>
      <c r="Q37" s="22"/>
      <c r="R37" s="22"/>
    </row>
    <row r="38" spans="2:30" ht="13.2" customHeight="1" thickBot="1" x14ac:dyDescent="0.35">
      <c r="B38" s="116"/>
      <c r="C38" s="116"/>
      <c r="D38" s="113"/>
      <c r="E38" s="40"/>
      <c r="F38" s="113"/>
      <c r="G38" s="40"/>
      <c r="H38" s="113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2:30" ht="13.2" customHeight="1" x14ac:dyDescent="0.3">
      <c r="B39" s="108">
        <v>2023</v>
      </c>
      <c r="C39" s="108"/>
      <c r="D39" s="41">
        <f>SUMIF($E$3:$E$18,B39,$L$3:$L$18)</f>
        <v>0</v>
      </c>
      <c r="E39" s="42"/>
      <c r="F39" s="41">
        <f>SUMIF($E$3:$E$18,B39,$N$3:$N$18)</f>
        <v>0</v>
      </c>
      <c r="G39" s="42"/>
      <c r="H39" s="41">
        <f>SUMIF($E$3:$E$18,B39,$O$3:$O$18)</f>
        <v>0</v>
      </c>
    </row>
    <row r="40" spans="2:30" ht="13.2" customHeight="1" x14ac:dyDescent="0.3">
      <c r="B40" s="109">
        <v>2024</v>
      </c>
      <c r="C40" s="109"/>
      <c r="D40" s="41">
        <f t="shared" ref="D40:D42" si="8">SUMIF($E$3:$E$18,B40,$L$3:$L$18)</f>
        <v>1915</v>
      </c>
      <c r="E40" s="42"/>
      <c r="F40" s="41">
        <f t="shared" ref="F40:F42" si="9">SUMIF($E$3:$E$18,B40,$N$3:$N$18)</f>
        <v>1297</v>
      </c>
      <c r="G40" s="42"/>
      <c r="H40" s="41">
        <f t="shared" ref="H40:H42" si="10">SUMIF($E$3:$E$18,B40,$O$3:$O$18)</f>
        <v>3212</v>
      </c>
    </row>
    <row r="41" spans="2:30" ht="13.2" customHeight="1" x14ac:dyDescent="0.3">
      <c r="B41" s="109">
        <v>2025</v>
      </c>
      <c r="C41" s="109"/>
      <c r="D41" s="41">
        <f t="shared" si="8"/>
        <v>1716</v>
      </c>
      <c r="E41" s="42"/>
      <c r="F41" s="41">
        <f t="shared" si="9"/>
        <v>1038</v>
      </c>
      <c r="G41" s="42"/>
      <c r="H41" s="41">
        <f t="shared" si="10"/>
        <v>2754</v>
      </c>
    </row>
    <row r="42" spans="2:30" ht="13.2" customHeight="1" x14ac:dyDescent="0.3">
      <c r="B42" s="109">
        <v>2026</v>
      </c>
      <c r="C42" s="109"/>
      <c r="D42" s="41">
        <f t="shared" si="8"/>
        <v>0</v>
      </c>
      <c r="E42" s="42"/>
      <c r="F42" s="41">
        <f t="shared" si="9"/>
        <v>0</v>
      </c>
      <c r="G42" s="42"/>
      <c r="H42" s="41">
        <f t="shared" si="10"/>
        <v>0</v>
      </c>
    </row>
    <row r="43" spans="2:30" ht="13.2" customHeight="1" thickBot="1" x14ac:dyDescent="0.35">
      <c r="D43" s="21">
        <f>SUM(D39:D42)</f>
        <v>3631</v>
      </c>
      <c r="F43" s="21">
        <f>SUM(F39:F42)</f>
        <v>2335</v>
      </c>
      <c r="H43" s="21">
        <f>SUM(H39:H42)</f>
        <v>5966</v>
      </c>
    </row>
  </sheetData>
  <mergeCells count="22">
    <mergeCell ref="B40:C40"/>
    <mergeCell ref="B41:C41"/>
    <mergeCell ref="B42:C42"/>
    <mergeCell ref="B36:C38"/>
    <mergeCell ref="D36:D38"/>
    <mergeCell ref="F36:F38"/>
    <mergeCell ref="H36:H38"/>
    <mergeCell ref="B39:C39"/>
    <mergeCell ref="B30:C30"/>
    <mergeCell ref="J26:R29"/>
    <mergeCell ref="J30:R31"/>
    <mergeCell ref="Q2:S2"/>
    <mergeCell ref="F22:F24"/>
    <mergeCell ref="D22:D24"/>
    <mergeCell ref="H22:H24"/>
    <mergeCell ref="B22:C24"/>
    <mergeCell ref="J22:R24"/>
    <mergeCell ref="B25:C25"/>
    <mergeCell ref="B26:C26"/>
    <mergeCell ref="B27:C27"/>
    <mergeCell ref="B28:C28"/>
    <mergeCell ref="B29:C29"/>
  </mergeCells>
  <phoneticPr fontId="12" type="noConversion"/>
  <hyperlinks>
    <hyperlink ref="J34" r:id="rId1" xr:uid="{0C33959B-22B3-492C-B6ED-36290BF98065}"/>
    <hyperlink ref="J33" r:id="rId2" xr:uid="{7A4B5ED9-B7DC-4499-9E10-3FBFC8C5C8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D8DA-D6F4-41CB-9A0C-9B6CB0CA900C}">
  <sheetPr codeName="Folha1"/>
  <dimension ref="A1:X1642"/>
  <sheetViews>
    <sheetView workbookViewId="0">
      <selection activeCell="W19" sqref="W19"/>
    </sheetView>
  </sheetViews>
  <sheetFormatPr defaultRowHeight="14.4" x14ac:dyDescent="0.3"/>
  <cols>
    <col min="1" max="1" width="0.6640625" customWidth="1"/>
    <col min="2" max="2" width="5.44140625" customWidth="1"/>
    <col min="3" max="3" width="6" customWidth="1"/>
    <col min="4" max="4" width="12.5546875" customWidth="1"/>
    <col min="5" max="5" width="7.109375" customWidth="1"/>
    <col min="6" max="6" width="6" customWidth="1"/>
    <col min="7" max="7" width="12.88671875" customWidth="1"/>
    <col min="8" max="8" width="15" customWidth="1"/>
    <col min="9" max="9" width="7" customWidth="1"/>
    <col min="10" max="10" width="9.109375" customWidth="1"/>
    <col min="11" max="11" width="9.6640625" customWidth="1"/>
    <col min="12" max="12" width="5.5546875" customWidth="1"/>
    <col min="13" max="13" width="6.44140625" customWidth="1"/>
    <col min="14" max="14" width="2.44140625" customWidth="1"/>
    <col min="15" max="15" width="5.5546875" customWidth="1"/>
    <col min="17" max="17" width="6.88671875" customWidth="1"/>
    <col min="18" max="18" width="17.6640625" customWidth="1"/>
    <col min="19" max="19" width="2.6640625" customWidth="1"/>
    <col min="20" max="20" width="13.5546875" customWidth="1"/>
  </cols>
  <sheetData>
    <row r="1" spans="1:24" x14ac:dyDescent="0.3">
      <c r="M1" s="43" t="s">
        <v>1488</v>
      </c>
      <c r="N1" s="43"/>
      <c r="O1" s="44"/>
      <c r="P1" s="44"/>
      <c r="Q1" s="44"/>
      <c r="R1" s="44"/>
      <c r="S1" s="44"/>
      <c r="T1" s="44"/>
      <c r="U1" s="44"/>
      <c r="V1" s="19"/>
      <c r="W1" s="19"/>
      <c r="X1" s="19"/>
    </row>
    <row r="2" spans="1:24" ht="21.6" x14ac:dyDescent="0.3">
      <c r="A2" s="37"/>
      <c r="B2" s="48" t="s">
        <v>0</v>
      </c>
      <c r="C2" s="48" t="s">
        <v>1</v>
      </c>
      <c r="D2" s="48" t="s">
        <v>15</v>
      </c>
      <c r="E2" s="48" t="s">
        <v>2</v>
      </c>
      <c r="F2" s="48" t="s">
        <v>16</v>
      </c>
      <c r="G2" s="49" t="s">
        <v>3</v>
      </c>
      <c r="H2" s="49" t="s">
        <v>4</v>
      </c>
      <c r="I2" s="48" t="s">
        <v>5</v>
      </c>
      <c r="J2" s="48" t="s">
        <v>1485</v>
      </c>
      <c r="K2" s="48" t="s">
        <v>6</v>
      </c>
      <c r="M2" s="138" t="s">
        <v>17</v>
      </c>
      <c r="N2" s="138"/>
      <c r="O2" s="138"/>
      <c r="P2" s="138"/>
      <c r="Q2" s="138"/>
      <c r="R2" s="138"/>
      <c r="S2" s="138"/>
      <c r="T2" s="138"/>
      <c r="U2" s="138"/>
      <c r="V2" s="19"/>
      <c r="W2" s="19"/>
      <c r="X2" s="19"/>
    </row>
    <row r="3" spans="1:24" ht="10.8" customHeight="1" x14ac:dyDescent="0.3">
      <c r="B3" s="15">
        <v>1</v>
      </c>
      <c r="C3" s="16" t="str">
        <f>RIGHT(D3,1)</f>
        <v>1</v>
      </c>
      <c r="D3" s="17" t="s">
        <v>1457</v>
      </c>
      <c r="E3" s="17">
        <v>2024</v>
      </c>
      <c r="F3" s="17">
        <v>5</v>
      </c>
      <c r="G3" s="17" t="s">
        <v>7</v>
      </c>
      <c r="H3" s="17" t="s">
        <v>1472</v>
      </c>
      <c r="I3" s="26">
        <v>98</v>
      </c>
      <c r="J3" s="17">
        <v>1</v>
      </c>
      <c r="K3" s="27">
        <f>J3*IF(AND(I3&gt;=$M$6,I3&lt;=$O$6),$P$6,IF(AND(I3&gt;=$M$7,I3&lt;=$O$7),$P$7,IF(AND(I3&gt;=$M$8,I3&lt;=$O$8),$P$8,IF(AND(I3&gt;=$M$9,I3&lt;=$O$9),$P$9,IF(AND(I3&gt;=$M$10,I3&lt;=$O$10),$P$10,IF(AND(I3&gt;=$M$11,I3&lt;=$O$11),$P$11,IF(AND(I3&gt;=$M$12,I3&lt;=$O$12),$P$12)))))))</f>
        <v>23</v>
      </c>
      <c r="R3" s="32"/>
      <c r="S3" s="19"/>
      <c r="T3" s="19"/>
      <c r="U3" s="19"/>
      <c r="V3" s="19"/>
      <c r="W3" s="19"/>
      <c r="X3" s="19"/>
    </row>
    <row r="4" spans="1:24" s="1" customFormat="1" ht="10.8" customHeight="1" x14ac:dyDescent="0.3">
      <c r="B4" s="15">
        <v>1</v>
      </c>
      <c r="C4" s="16" t="str">
        <f t="shared" ref="C4:C18" si="0">RIGHT(D4,1)</f>
        <v>2</v>
      </c>
      <c r="D4" s="17" t="s">
        <v>1458</v>
      </c>
      <c r="E4" s="17">
        <v>2023</v>
      </c>
      <c r="F4" s="17">
        <v>11</v>
      </c>
      <c r="G4" s="17" t="s">
        <v>19</v>
      </c>
      <c r="H4" s="17" t="s">
        <v>1472</v>
      </c>
      <c r="I4" s="26">
        <v>101</v>
      </c>
      <c r="J4" s="17">
        <v>1</v>
      </c>
      <c r="K4" s="27">
        <f t="shared" ref="K4:K17" si="1">J4*IF(AND(I4&gt;=$M$6,I4&lt;=$O$6),$P$6,IF(AND(I4&gt;=$M$7,I4&lt;=$O$7),$P$7,IF(AND(I4&gt;=$M$8,I4&lt;=$O$8),$P$8,IF(AND(I4&gt;=$M$9,I4&lt;=$O$9),$P$9,IF(AND(I4&gt;=$M$10,I4&lt;=$O$10),$P$10,IF(AND(I4&gt;=$M$11,I4&lt;=$O$11),$P$11,IF(AND(I4&gt;=$M$12,I4&lt;=$O$12),$P$12)))))))</f>
        <v>180</v>
      </c>
      <c r="R4" s="4" t="s">
        <v>4</v>
      </c>
      <c r="S4" s="5"/>
      <c r="T4" s="4" t="s">
        <v>3</v>
      </c>
    </row>
    <row r="5" spans="1:24" ht="10.8" customHeight="1" thickBot="1" x14ac:dyDescent="0.35">
      <c r="B5" s="15">
        <v>2</v>
      </c>
      <c r="C5" s="16" t="str">
        <f t="shared" si="0"/>
        <v>2</v>
      </c>
      <c r="D5" s="17" t="s">
        <v>1458</v>
      </c>
      <c r="E5" s="17">
        <v>2024</v>
      </c>
      <c r="F5" s="17">
        <v>1</v>
      </c>
      <c r="G5" s="17" t="s">
        <v>22</v>
      </c>
      <c r="H5" s="17" t="s">
        <v>1472</v>
      </c>
      <c r="I5" s="26">
        <v>1500</v>
      </c>
      <c r="J5" s="17">
        <v>1</v>
      </c>
      <c r="K5" s="27">
        <f t="shared" si="1"/>
        <v>275</v>
      </c>
      <c r="M5" s="140" t="s">
        <v>1471</v>
      </c>
      <c r="N5" s="140"/>
      <c r="O5" s="140"/>
      <c r="P5" s="45" t="s">
        <v>1468</v>
      </c>
      <c r="R5" s="5" t="s">
        <v>18</v>
      </c>
      <c r="S5" s="5"/>
      <c r="T5" s="5" t="s">
        <v>19</v>
      </c>
    </row>
    <row r="6" spans="1:24" ht="10.8" customHeight="1" x14ac:dyDescent="0.3">
      <c r="B6" s="15">
        <v>3</v>
      </c>
      <c r="C6" s="16" t="str">
        <f t="shared" si="0"/>
        <v>3</v>
      </c>
      <c r="D6" s="17" t="s">
        <v>1459</v>
      </c>
      <c r="E6" s="17">
        <v>2025</v>
      </c>
      <c r="F6" s="17">
        <v>3</v>
      </c>
      <c r="G6" s="17" t="s">
        <v>7</v>
      </c>
      <c r="H6" s="17" t="s">
        <v>1472</v>
      </c>
      <c r="I6" s="26">
        <v>2000</v>
      </c>
      <c r="J6" s="17">
        <v>2</v>
      </c>
      <c r="K6" s="27">
        <f t="shared" si="1"/>
        <v>720</v>
      </c>
      <c r="M6" s="29">
        <v>10</v>
      </c>
      <c r="N6" s="46" t="s">
        <v>1483</v>
      </c>
      <c r="O6" s="29">
        <v>99</v>
      </c>
      <c r="P6" s="31">
        <v>23</v>
      </c>
      <c r="R6" s="5" t="s">
        <v>20</v>
      </c>
      <c r="S6" s="5"/>
      <c r="T6" s="5" t="s">
        <v>7</v>
      </c>
    </row>
    <row r="7" spans="1:24" ht="10.8" customHeight="1" x14ac:dyDescent="0.3">
      <c r="B7" s="15">
        <v>4</v>
      </c>
      <c r="C7" s="16" t="str">
        <f t="shared" si="0"/>
        <v>3</v>
      </c>
      <c r="D7" s="17" t="s">
        <v>1459</v>
      </c>
      <c r="E7" s="17">
        <v>2024</v>
      </c>
      <c r="F7" s="17">
        <v>7</v>
      </c>
      <c r="G7" s="17" t="s">
        <v>19</v>
      </c>
      <c r="H7" s="17" t="s">
        <v>1472</v>
      </c>
      <c r="I7" s="26">
        <v>3500</v>
      </c>
      <c r="J7" s="17">
        <v>2</v>
      </c>
      <c r="K7" s="27">
        <f t="shared" si="1"/>
        <v>1060</v>
      </c>
      <c r="M7" s="29">
        <v>100</v>
      </c>
      <c r="N7" s="46" t="s">
        <v>1483</v>
      </c>
      <c r="O7" s="29">
        <v>499</v>
      </c>
      <c r="P7" s="31">
        <v>180</v>
      </c>
      <c r="R7" s="5" t="s">
        <v>21</v>
      </c>
      <c r="S7" s="5"/>
      <c r="T7" s="5" t="s">
        <v>22</v>
      </c>
    </row>
    <row r="8" spans="1:24" ht="10.8" customHeight="1" x14ac:dyDescent="0.3">
      <c r="B8" s="15">
        <v>4</v>
      </c>
      <c r="C8" s="16" t="str">
        <f t="shared" si="0"/>
        <v>4</v>
      </c>
      <c r="D8" s="17" t="s">
        <v>1460</v>
      </c>
      <c r="E8" s="17">
        <v>2024</v>
      </c>
      <c r="F8" s="17">
        <v>8</v>
      </c>
      <c r="G8" s="17" t="s">
        <v>22</v>
      </c>
      <c r="H8" s="17" t="s">
        <v>1472</v>
      </c>
      <c r="I8" s="26">
        <v>4001</v>
      </c>
      <c r="J8" s="17">
        <v>1</v>
      </c>
      <c r="K8" s="27">
        <f t="shared" si="1"/>
        <v>820</v>
      </c>
      <c r="M8" s="29">
        <v>500</v>
      </c>
      <c r="N8" s="46" t="s">
        <v>1483</v>
      </c>
      <c r="O8" s="29">
        <v>1999</v>
      </c>
      <c r="P8" s="31">
        <v>275</v>
      </c>
      <c r="R8" s="5" t="s">
        <v>23</v>
      </c>
      <c r="S8" s="5"/>
      <c r="T8" s="5"/>
    </row>
    <row r="9" spans="1:24" ht="10.8" customHeight="1" x14ac:dyDescent="0.3">
      <c r="B9" s="15">
        <v>4</v>
      </c>
      <c r="C9" s="16" t="str">
        <f t="shared" si="0"/>
        <v>5</v>
      </c>
      <c r="D9" s="17" t="s">
        <v>1464</v>
      </c>
      <c r="E9" s="17">
        <v>2024</v>
      </c>
      <c r="F9" s="17">
        <v>9</v>
      </c>
      <c r="G9" s="17" t="s">
        <v>7</v>
      </c>
      <c r="H9" s="17" t="s">
        <v>1472</v>
      </c>
      <c r="I9" s="26">
        <v>8550</v>
      </c>
      <c r="J9" s="17">
        <v>1</v>
      </c>
      <c r="K9" s="27">
        <f t="shared" si="1"/>
        <v>1500</v>
      </c>
      <c r="M9" s="29">
        <v>2000</v>
      </c>
      <c r="N9" s="46" t="s">
        <v>1483</v>
      </c>
      <c r="O9" s="29">
        <v>2999</v>
      </c>
      <c r="P9" s="31">
        <v>360</v>
      </c>
      <c r="R9" s="5" t="s">
        <v>24</v>
      </c>
      <c r="S9" s="5"/>
      <c r="T9" s="5"/>
    </row>
    <row r="10" spans="1:24" ht="10.8" customHeight="1" x14ac:dyDescent="0.3">
      <c r="B10" s="15">
        <v>6</v>
      </c>
      <c r="C10" s="16" t="str">
        <f t="shared" si="0"/>
        <v/>
      </c>
      <c r="D10" s="17"/>
      <c r="E10" s="17"/>
      <c r="F10" s="17"/>
      <c r="G10" s="17"/>
      <c r="H10" s="17"/>
      <c r="I10" s="26"/>
      <c r="J10" s="17"/>
      <c r="K10" s="27">
        <f t="shared" si="1"/>
        <v>0</v>
      </c>
      <c r="M10" s="29">
        <v>3000</v>
      </c>
      <c r="N10" s="46" t="s">
        <v>1483</v>
      </c>
      <c r="O10" s="29">
        <v>3999</v>
      </c>
      <c r="P10" s="31">
        <v>530</v>
      </c>
      <c r="R10" s="5" t="s">
        <v>25</v>
      </c>
      <c r="S10" s="5"/>
      <c r="T10" s="5"/>
    </row>
    <row r="11" spans="1:24" ht="10.8" customHeight="1" x14ac:dyDescent="0.3">
      <c r="B11" s="15">
        <v>7</v>
      </c>
      <c r="C11" s="16" t="str">
        <f t="shared" si="0"/>
        <v/>
      </c>
      <c r="D11" s="17"/>
      <c r="E11" s="17"/>
      <c r="F11" s="17"/>
      <c r="G11" s="17"/>
      <c r="H11" s="17"/>
      <c r="I11" s="26"/>
      <c r="J11" s="17"/>
      <c r="K11" s="27">
        <f t="shared" si="1"/>
        <v>0</v>
      </c>
      <c r="M11" s="29">
        <v>4000</v>
      </c>
      <c r="N11" s="46" t="s">
        <v>1483</v>
      </c>
      <c r="O11" s="29">
        <v>7999</v>
      </c>
      <c r="P11" s="31">
        <v>820</v>
      </c>
      <c r="R11" s="5" t="s">
        <v>26</v>
      </c>
      <c r="S11" s="5"/>
      <c r="T11" s="5"/>
    </row>
    <row r="12" spans="1:24" ht="10.8" customHeight="1" x14ac:dyDescent="0.3">
      <c r="B12" s="15">
        <v>8</v>
      </c>
      <c r="C12" s="16" t="str">
        <f t="shared" si="0"/>
        <v/>
      </c>
      <c r="D12" s="17"/>
      <c r="E12" s="17"/>
      <c r="F12" s="17"/>
      <c r="G12" s="17"/>
      <c r="H12" s="17"/>
      <c r="I12" s="26"/>
      <c r="J12" s="17"/>
      <c r="K12" s="27">
        <f t="shared" si="1"/>
        <v>0</v>
      </c>
      <c r="M12" s="29">
        <v>8000</v>
      </c>
      <c r="N12" s="46" t="s">
        <v>1483</v>
      </c>
      <c r="O12" s="29">
        <v>99000</v>
      </c>
      <c r="P12" s="31">
        <v>1500</v>
      </c>
      <c r="R12" s="5" t="s">
        <v>27</v>
      </c>
      <c r="S12" s="5"/>
      <c r="T12" s="5"/>
    </row>
    <row r="13" spans="1:24" ht="10.8" customHeight="1" x14ac:dyDescent="0.3">
      <c r="B13" s="15">
        <v>9</v>
      </c>
      <c r="C13" s="16" t="str">
        <f t="shared" si="0"/>
        <v/>
      </c>
      <c r="D13" s="17"/>
      <c r="E13" s="17"/>
      <c r="F13" s="17"/>
      <c r="G13" s="17"/>
      <c r="H13" s="17"/>
      <c r="I13" s="26"/>
      <c r="J13" s="17"/>
      <c r="K13" s="27">
        <f t="shared" si="1"/>
        <v>0</v>
      </c>
      <c r="M13" s="22"/>
      <c r="N13" s="22"/>
      <c r="O13" s="22"/>
      <c r="P13" s="22"/>
      <c r="R13" s="5" t="s">
        <v>28</v>
      </c>
      <c r="S13" s="5"/>
      <c r="T13" s="5"/>
    </row>
    <row r="14" spans="1:24" ht="10.8" customHeight="1" x14ac:dyDescent="0.3">
      <c r="B14" s="15">
        <v>10</v>
      </c>
      <c r="C14" s="16" t="str">
        <f t="shared" si="0"/>
        <v/>
      </c>
      <c r="D14" s="17"/>
      <c r="E14" s="17"/>
      <c r="F14" s="17"/>
      <c r="G14" s="17"/>
      <c r="H14" s="17"/>
      <c r="I14" s="26"/>
      <c r="J14" s="17"/>
      <c r="K14" s="27">
        <f t="shared" si="1"/>
        <v>0</v>
      </c>
      <c r="R14" s="5" t="s">
        <v>29</v>
      </c>
      <c r="S14" s="5"/>
      <c r="T14" s="5"/>
    </row>
    <row r="15" spans="1:24" ht="10.8" customHeight="1" x14ac:dyDescent="0.3">
      <c r="B15" s="15">
        <v>11</v>
      </c>
      <c r="C15" s="16" t="str">
        <f t="shared" si="0"/>
        <v/>
      </c>
      <c r="D15" s="17"/>
      <c r="E15" s="17"/>
      <c r="F15" s="17"/>
      <c r="G15" s="17"/>
      <c r="H15" s="17"/>
      <c r="I15" s="26"/>
      <c r="J15" s="17"/>
      <c r="K15" s="27">
        <f t="shared" si="1"/>
        <v>0</v>
      </c>
      <c r="R15" s="5" t="s">
        <v>30</v>
      </c>
      <c r="S15" s="5"/>
      <c r="T15" s="5"/>
    </row>
    <row r="16" spans="1:24" ht="10.8" customHeight="1" x14ac:dyDescent="0.3">
      <c r="B16" s="15">
        <v>12</v>
      </c>
      <c r="C16" s="16" t="str">
        <f t="shared" si="0"/>
        <v/>
      </c>
      <c r="D16" s="17"/>
      <c r="E16" s="17"/>
      <c r="F16" s="17"/>
      <c r="G16" s="17"/>
      <c r="H16" s="17"/>
      <c r="I16" s="26"/>
      <c r="J16" s="17"/>
      <c r="K16" s="27">
        <f t="shared" si="1"/>
        <v>0</v>
      </c>
      <c r="R16" s="5" t="s">
        <v>31</v>
      </c>
      <c r="S16" s="5"/>
      <c r="T16" s="5"/>
    </row>
    <row r="17" spans="2:20" ht="10.8" customHeight="1" x14ac:dyDescent="0.3">
      <c r="B17" s="15">
        <v>13</v>
      </c>
      <c r="C17" s="16" t="str">
        <f t="shared" si="0"/>
        <v/>
      </c>
      <c r="D17" s="17"/>
      <c r="E17" s="17"/>
      <c r="F17" s="17"/>
      <c r="G17" s="17"/>
      <c r="H17" s="17"/>
      <c r="I17" s="26"/>
      <c r="J17" s="17"/>
      <c r="K17" s="28">
        <f t="shared" si="1"/>
        <v>0</v>
      </c>
      <c r="R17" s="5" t="s">
        <v>32</v>
      </c>
      <c r="S17" s="5"/>
      <c r="T17" s="5"/>
    </row>
    <row r="18" spans="2:20" ht="10.8" customHeight="1" x14ac:dyDescent="0.3">
      <c r="B18" s="15">
        <v>14</v>
      </c>
      <c r="C18" s="16" t="str">
        <f t="shared" si="0"/>
        <v/>
      </c>
      <c r="D18" s="17"/>
      <c r="E18" s="17"/>
      <c r="F18" s="17"/>
      <c r="G18" s="17"/>
      <c r="H18" s="17"/>
      <c r="I18" s="26"/>
      <c r="J18" s="17"/>
      <c r="K18" s="27">
        <f>J18*IF(AND(I18&gt;=$M$6,I18&lt;=$O$6),$P$6,IF(AND(I18&gt;=$M$7,I18&lt;=$O$7),$P$7,IF(AND(I18&gt;=$M$8,I18&lt;=$O$8),$P$8,IF(AND(I18&gt;=$M$9,I18&lt;=$O$9),$P$9,IF(AND(I18&gt;=$M$10,I18&lt;=$O$10),$P$10,IF(AND(I18&gt;=$M$11,I18&lt;=$O$11),$P$11,IF(AND(I18&gt;=$M$12,I18&lt;=$O$12),$P$12)))))))</f>
        <v>0</v>
      </c>
      <c r="R18" s="5" t="s">
        <v>33</v>
      </c>
      <c r="S18" s="5"/>
      <c r="T18" s="5"/>
    </row>
    <row r="19" spans="2:20" ht="10.8" customHeight="1" x14ac:dyDescent="0.3">
      <c r="B19" s="15"/>
      <c r="C19" s="16"/>
      <c r="D19" s="17"/>
      <c r="E19" s="17"/>
      <c r="F19" s="17"/>
      <c r="G19" s="17"/>
      <c r="H19" s="17"/>
      <c r="I19" s="26"/>
      <c r="J19" s="17"/>
      <c r="K19" s="27"/>
      <c r="R19" s="5" t="s">
        <v>34</v>
      </c>
      <c r="S19" s="5"/>
      <c r="T19" s="5"/>
    </row>
    <row r="20" spans="2:20" ht="10.8" customHeight="1" thickBot="1" x14ac:dyDescent="0.35">
      <c r="B20" s="24" t="s">
        <v>1467</v>
      </c>
      <c r="K20" s="30">
        <f>SUM(K3:K19)</f>
        <v>4578</v>
      </c>
      <c r="R20" s="5" t="s">
        <v>35</v>
      </c>
      <c r="S20" s="5"/>
      <c r="T20" s="5"/>
    </row>
    <row r="21" spans="2:20" ht="10.8" customHeight="1" x14ac:dyDescent="0.3">
      <c r="J21" s="2"/>
      <c r="R21" s="5" t="s">
        <v>36</v>
      </c>
      <c r="S21" s="5"/>
      <c r="T21" s="5"/>
    </row>
    <row r="22" spans="2:20" ht="10.8" customHeight="1" x14ac:dyDescent="0.3">
      <c r="J22" s="2"/>
      <c r="R22" s="5" t="s">
        <v>37</v>
      </c>
      <c r="S22" s="5"/>
      <c r="T22" s="5"/>
    </row>
    <row r="23" spans="2:20" ht="10.8" customHeight="1" x14ac:dyDescent="0.3">
      <c r="D23" s="139" t="s">
        <v>1465</v>
      </c>
      <c r="E23" s="139"/>
      <c r="F23" s="139"/>
      <c r="G23" s="139"/>
      <c r="J23" s="2"/>
      <c r="R23" s="5" t="s">
        <v>38</v>
      </c>
      <c r="S23" s="5"/>
      <c r="T23" s="5"/>
    </row>
    <row r="24" spans="2:20" ht="10.8" customHeight="1" thickBot="1" x14ac:dyDescent="0.35">
      <c r="D24" s="47" t="s">
        <v>1474</v>
      </c>
      <c r="E24" s="47"/>
      <c r="F24" s="34"/>
      <c r="G24" s="35" t="s">
        <v>1473</v>
      </c>
      <c r="J24" s="2"/>
      <c r="R24" s="5" t="s">
        <v>39</v>
      </c>
      <c r="S24" s="5"/>
      <c r="T24" s="5"/>
    </row>
    <row r="25" spans="2:20" ht="10.8" customHeight="1" x14ac:dyDescent="0.3">
      <c r="D25" s="33" t="s">
        <v>1457</v>
      </c>
      <c r="G25" s="20">
        <f>SUMIF($D$3:$D$19,"beneficiário "&amp;RIGHT(D25,1),$K$3:$K$19)</f>
        <v>23</v>
      </c>
      <c r="J25" s="2"/>
      <c r="R25" s="5" t="s">
        <v>40</v>
      </c>
      <c r="S25" s="5"/>
      <c r="T25" s="5"/>
    </row>
    <row r="26" spans="2:20" ht="10.8" customHeight="1" x14ac:dyDescent="0.3">
      <c r="D26" s="33" t="s">
        <v>1458</v>
      </c>
      <c r="G26" s="20">
        <f>SUMIF($D$3:$D$19,"beneficiário "&amp;RIGHT(D26,1),$K$3:$K$19)</f>
        <v>455</v>
      </c>
      <c r="R26" s="5" t="s">
        <v>41</v>
      </c>
      <c r="S26" s="5"/>
      <c r="T26" s="5"/>
    </row>
    <row r="27" spans="2:20" ht="10.8" customHeight="1" x14ac:dyDescent="0.3">
      <c r="D27" s="33" t="s">
        <v>1459</v>
      </c>
      <c r="G27" s="20">
        <f>SUMIF($D$3:$D$19,"beneficiário "&amp;RIGHT(D27,1),$K$3:$K$19)</f>
        <v>1780</v>
      </c>
      <c r="R27" s="5" t="s">
        <v>42</v>
      </c>
      <c r="S27" s="5"/>
      <c r="T27" s="5"/>
    </row>
    <row r="28" spans="2:20" ht="10.8" customHeight="1" x14ac:dyDescent="0.3">
      <c r="D28" s="33" t="s">
        <v>1460</v>
      </c>
      <c r="G28" s="20">
        <f>SUMIF($D$3:$D$19,"beneficiário "&amp;RIGHT(D28,1),$K$3:$K$19)</f>
        <v>820</v>
      </c>
      <c r="R28" s="5" t="s">
        <v>43</v>
      </c>
      <c r="S28" s="5"/>
      <c r="T28" s="5"/>
    </row>
    <row r="29" spans="2:20" ht="10.8" customHeight="1" x14ac:dyDescent="0.3">
      <c r="D29" s="33" t="s">
        <v>1464</v>
      </c>
      <c r="G29" s="20">
        <f>SUMIF($D$3:$D$19,"beneficiário "&amp;RIGHT(D29,1),$K$3:$K$19)</f>
        <v>1500</v>
      </c>
      <c r="R29" s="5" t="s">
        <v>44</v>
      </c>
      <c r="S29" s="5"/>
      <c r="T29" s="5"/>
    </row>
    <row r="30" spans="2:20" ht="10.8" customHeight="1" x14ac:dyDescent="0.3">
      <c r="D30" s="33" t="s">
        <v>1469</v>
      </c>
      <c r="G30" s="20">
        <f t="shared" ref="G30:G31" si="2">SUMIF($D$3:$D$19,"beneficiário "&amp;RIGHT(D30,1),$K$3:$K$19)</f>
        <v>0</v>
      </c>
      <c r="R30" s="5" t="s">
        <v>45</v>
      </c>
      <c r="S30" s="5"/>
      <c r="T30" s="5"/>
    </row>
    <row r="31" spans="2:20" ht="13.2" customHeight="1" x14ac:dyDescent="0.3">
      <c r="D31" s="33" t="s">
        <v>1470</v>
      </c>
      <c r="G31" s="20">
        <f t="shared" si="2"/>
        <v>0</v>
      </c>
      <c r="R31" s="5" t="s">
        <v>46</v>
      </c>
      <c r="S31" s="5"/>
      <c r="T31" s="5"/>
    </row>
    <row r="32" spans="2:20" ht="14.4" customHeight="1" thickBot="1" x14ac:dyDescent="0.35">
      <c r="G32" s="21">
        <f>SUM(G25:G31)</f>
        <v>4578</v>
      </c>
      <c r="R32" s="5" t="s">
        <v>47</v>
      </c>
      <c r="S32" s="5"/>
      <c r="T32" s="5"/>
    </row>
    <row r="33" spans="18:20" x14ac:dyDescent="0.3">
      <c r="R33" s="5" t="s">
        <v>48</v>
      </c>
      <c r="S33" s="5"/>
      <c r="T33" s="5"/>
    </row>
    <row r="34" spans="18:20" x14ac:dyDescent="0.3">
      <c r="R34" s="5" t="s">
        <v>49</v>
      </c>
      <c r="S34" s="5"/>
      <c r="T34" s="5"/>
    </row>
    <row r="35" spans="18:20" x14ac:dyDescent="0.3">
      <c r="R35" s="5" t="s">
        <v>50</v>
      </c>
      <c r="S35" s="5"/>
      <c r="T35" s="5"/>
    </row>
    <row r="36" spans="18:20" x14ac:dyDescent="0.3">
      <c r="R36" s="5" t="s">
        <v>51</v>
      </c>
      <c r="S36" s="5"/>
      <c r="T36" s="5"/>
    </row>
    <row r="37" spans="18:20" x14ac:dyDescent="0.3">
      <c r="R37" s="5" t="s">
        <v>52</v>
      </c>
      <c r="S37" s="5"/>
      <c r="T37" s="5"/>
    </row>
    <row r="38" spans="18:20" x14ac:dyDescent="0.3">
      <c r="R38" s="5" t="s">
        <v>53</v>
      </c>
      <c r="S38" s="5"/>
      <c r="T38" s="5"/>
    </row>
    <row r="39" spans="18:20" x14ac:dyDescent="0.3">
      <c r="R39" s="5" t="s">
        <v>54</v>
      </c>
      <c r="S39" s="5"/>
      <c r="T39" s="5"/>
    </row>
    <row r="40" spans="18:20" x14ac:dyDescent="0.3">
      <c r="R40" s="5" t="s">
        <v>55</v>
      </c>
      <c r="S40" s="5"/>
      <c r="T40" s="5"/>
    </row>
    <row r="41" spans="18:20" x14ac:dyDescent="0.3">
      <c r="R41" s="5" t="s">
        <v>56</v>
      </c>
      <c r="S41" s="5"/>
      <c r="T41" s="5"/>
    </row>
    <row r="42" spans="18:20" x14ac:dyDescent="0.3">
      <c r="R42" s="5" t="s">
        <v>57</v>
      </c>
      <c r="S42" s="5"/>
      <c r="T42" s="5"/>
    </row>
    <row r="43" spans="18:20" x14ac:dyDescent="0.3">
      <c r="R43" s="5" t="s">
        <v>58</v>
      </c>
      <c r="S43" s="5"/>
      <c r="T43" s="5"/>
    </row>
    <row r="44" spans="18:20" x14ac:dyDescent="0.3">
      <c r="R44" s="5" t="s">
        <v>59</v>
      </c>
      <c r="S44" s="5"/>
      <c r="T44" s="5"/>
    </row>
    <row r="45" spans="18:20" x14ac:dyDescent="0.3">
      <c r="R45" s="5" t="s">
        <v>60</v>
      </c>
      <c r="S45" s="5"/>
      <c r="T45" s="5"/>
    </row>
    <row r="46" spans="18:20" x14ac:dyDescent="0.3">
      <c r="R46" s="5" t="s">
        <v>61</v>
      </c>
      <c r="S46" s="5"/>
      <c r="T46" s="5"/>
    </row>
    <row r="47" spans="18:20" x14ac:dyDescent="0.3">
      <c r="R47" s="5" t="s">
        <v>62</v>
      </c>
      <c r="S47" s="5"/>
      <c r="T47" s="5"/>
    </row>
    <row r="48" spans="18:20" x14ac:dyDescent="0.3">
      <c r="R48" s="5" t="s">
        <v>63</v>
      </c>
      <c r="S48" s="5"/>
      <c r="T48" s="5"/>
    </row>
    <row r="49" spans="18:20" x14ac:dyDescent="0.3">
      <c r="R49" s="5" t="s">
        <v>64</v>
      </c>
      <c r="S49" s="5"/>
      <c r="T49" s="5"/>
    </row>
    <row r="50" spans="18:20" x14ac:dyDescent="0.3">
      <c r="R50" s="5" t="s">
        <v>65</v>
      </c>
      <c r="S50" s="5"/>
      <c r="T50" s="5"/>
    </row>
    <row r="51" spans="18:20" x14ac:dyDescent="0.3">
      <c r="R51" s="5" t="s">
        <v>66</v>
      </c>
      <c r="S51" s="5"/>
      <c r="T51" s="5"/>
    </row>
    <row r="52" spans="18:20" x14ac:dyDescent="0.3">
      <c r="R52" s="5" t="s">
        <v>67</v>
      </c>
      <c r="S52" s="5"/>
      <c r="T52" s="5"/>
    </row>
    <row r="53" spans="18:20" x14ac:dyDescent="0.3">
      <c r="R53" s="5" t="s">
        <v>68</v>
      </c>
      <c r="S53" s="5"/>
      <c r="T53" s="5"/>
    </row>
    <row r="54" spans="18:20" x14ac:dyDescent="0.3">
      <c r="R54" s="5" t="s">
        <v>69</v>
      </c>
      <c r="S54" s="5"/>
      <c r="T54" s="5"/>
    </row>
    <row r="55" spans="18:20" x14ac:dyDescent="0.3">
      <c r="R55" s="5" t="s">
        <v>70</v>
      </c>
      <c r="S55" s="5"/>
      <c r="T55" s="5"/>
    </row>
    <row r="56" spans="18:20" x14ac:dyDescent="0.3">
      <c r="R56" s="5" t="s">
        <v>71</v>
      </c>
      <c r="S56" s="5"/>
      <c r="T56" s="5"/>
    </row>
    <row r="57" spans="18:20" x14ac:dyDescent="0.3">
      <c r="R57" s="5" t="s">
        <v>72</v>
      </c>
      <c r="S57" s="5"/>
      <c r="T57" s="5"/>
    </row>
    <row r="58" spans="18:20" x14ac:dyDescent="0.3">
      <c r="R58" s="5" t="s">
        <v>73</v>
      </c>
      <c r="S58" s="5"/>
      <c r="T58" s="5"/>
    </row>
    <row r="59" spans="18:20" x14ac:dyDescent="0.3">
      <c r="R59" s="5" t="s">
        <v>74</v>
      </c>
      <c r="S59" s="5"/>
      <c r="T59" s="5"/>
    </row>
    <row r="60" spans="18:20" x14ac:dyDescent="0.3">
      <c r="R60" s="5" t="s">
        <v>75</v>
      </c>
      <c r="S60" s="5"/>
      <c r="T60" s="5"/>
    </row>
    <row r="61" spans="18:20" x14ac:dyDescent="0.3">
      <c r="R61" s="5" t="s">
        <v>76</v>
      </c>
      <c r="S61" s="5"/>
      <c r="T61" s="5"/>
    </row>
    <row r="62" spans="18:20" x14ac:dyDescent="0.3">
      <c r="R62" s="5" t="s">
        <v>77</v>
      </c>
      <c r="S62" s="5"/>
      <c r="T62" s="5"/>
    </row>
    <row r="63" spans="18:20" x14ac:dyDescent="0.3">
      <c r="R63" s="5" t="s">
        <v>78</v>
      </c>
      <c r="S63" s="5"/>
      <c r="T63" s="5"/>
    </row>
    <row r="64" spans="18:20" x14ac:dyDescent="0.3">
      <c r="R64" s="5" t="s">
        <v>79</v>
      </c>
      <c r="S64" s="5"/>
      <c r="T64" s="5"/>
    </row>
    <row r="65" spans="18:20" x14ac:dyDescent="0.3">
      <c r="R65" s="5" t="s">
        <v>80</v>
      </c>
      <c r="S65" s="5"/>
      <c r="T65" s="5"/>
    </row>
    <row r="66" spans="18:20" x14ac:dyDescent="0.3">
      <c r="R66" s="5" t="s">
        <v>81</v>
      </c>
      <c r="S66" s="5"/>
      <c r="T66" s="5"/>
    </row>
    <row r="67" spans="18:20" x14ac:dyDescent="0.3">
      <c r="R67" s="5" t="s">
        <v>82</v>
      </c>
      <c r="S67" s="5"/>
      <c r="T67" s="5"/>
    </row>
    <row r="68" spans="18:20" x14ac:dyDescent="0.3">
      <c r="R68" s="5" t="s">
        <v>83</v>
      </c>
      <c r="S68" s="5"/>
      <c r="T68" s="5"/>
    </row>
    <row r="69" spans="18:20" x14ac:dyDescent="0.3">
      <c r="R69" s="5" t="s">
        <v>84</v>
      </c>
      <c r="S69" s="5"/>
      <c r="T69" s="5"/>
    </row>
    <row r="70" spans="18:20" x14ac:dyDescent="0.3">
      <c r="R70" s="5" t="s">
        <v>85</v>
      </c>
      <c r="S70" s="5"/>
      <c r="T70" s="5"/>
    </row>
    <row r="71" spans="18:20" x14ac:dyDescent="0.3">
      <c r="R71" s="5" t="s">
        <v>86</v>
      </c>
      <c r="S71" s="5"/>
      <c r="T71" s="5"/>
    </row>
    <row r="72" spans="18:20" x14ac:dyDescent="0.3">
      <c r="R72" s="5" t="s">
        <v>87</v>
      </c>
      <c r="S72" s="5"/>
      <c r="T72" s="5"/>
    </row>
    <row r="73" spans="18:20" x14ac:dyDescent="0.3">
      <c r="R73" s="5" t="s">
        <v>88</v>
      </c>
      <c r="S73" s="5"/>
      <c r="T73" s="5"/>
    </row>
    <row r="74" spans="18:20" x14ac:dyDescent="0.3">
      <c r="R74" s="5" t="s">
        <v>89</v>
      </c>
      <c r="S74" s="5"/>
      <c r="T74" s="5"/>
    </row>
    <row r="75" spans="18:20" x14ac:dyDescent="0.3">
      <c r="R75" s="5" t="s">
        <v>90</v>
      </c>
      <c r="S75" s="5"/>
      <c r="T75" s="5"/>
    </row>
    <row r="76" spans="18:20" x14ac:dyDescent="0.3">
      <c r="R76" s="5" t="s">
        <v>91</v>
      </c>
      <c r="S76" s="5"/>
      <c r="T76" s="5"/>
    </row>
    <row r="77" spans="18:20" x14ac:dyDescent="0.3">
      <c r="R77" s="5" t="s">
        <v>92</v>
      </c>
      <c r="S77" s="5"/>
      <c r="T77" s="5"/>
    </row>
    <row r="78" spans="18:20" x14ac:dyDescent="0.3">
      <c r="R78" s="5" t="s">
        <v>93</v>
      </c>
      <c r="S78" s="5"/>
      <c r="T78" s="5"/>
    </row>
    <row r="79" spans="18:20" x14ac:dyDescent="0.3">
      <c r="R79" s="5" t="s">
        <v>94</v>
      </c>
      <c r="S79" s="5"/>
      <c r="T79" s="5"/>
    </row>
    <row r="80" spans="18:20" x14ac:dyDescent="0.3">
      <c r="R80" s="5" t="s">
        <v>95</v>
      </c>
      <c r="S80" s="5"/>
      <c r="T80" s="5"/>
    </row>
    <row r="81" spans="18:20" x14ac:dyDescent="0.3">
      <c r="R81" s="5" t="s">
        <v>96</v>
      </c>
      <c r="S81" s="5"/>
      <c r="T81" s="5"/>
    </row>
    <row r="82" spans="18:20" x14ac:dyDescent="0.3">
      <c r="R82" s="5" t="s">
        <v>97</v>
      </c>
      <c r="S82" s="5"/>
      <c r="T82" s="5"/>
    </row>
    <row r="83" spans="18:20" x14ac:dyDescent="0.3">
      <c r="R83" s="5" t="s">
        <v>98</v>
      </c>
      <c r="S83" s="5"/>
      <c r="T83" s="5"/>
    </row>
    <row r="84" spans="18:20" x14ac:dyDescent="0.3">
      <c r="R84" s="5" t="s">
        <v>99</v>
      </c>
      <c r="S84" s="5"/>
      <c r="T84" s="5"/>
    </row>
    <row r="85" spans="18:20" x14ac:dyDescent="0.3">
      <c r="R85" s="5" t="s">
        <v>100</v>
      </c>
      <c r="S85" s="5"/>
      <c r="T85" s="5"/>
    </row>
    <row r="86" spans="18:20" x14ac:dyDescent="0.3">
      <c r="R86" s="5" t="s">
        <v>101</v>
      </c>
      <c r="S86" s="5"/>
      <c r="T86" s="5"/>
    </row>
    <row r="87" spans="18:20" x14ac:dyDescent="0.3">
      <c r="R87" s="5" t="s">
        <v>102</v>
      </c>
      <c r="S87" s="5"/>
      <c r="T87" s="5"/>
    </row>
    <row r="88" spans="18:20" x14ac:dyDescent="0.3">
      <c r="R88" s="5" t="s">
        <v>103</v>
      </c>
      <c r="S88" s="5"/>
      <c r="T88" s="5"/>
    </row>
    <row r="89" spans="18:20" x14ac:dyDescent="0.3">
      <c r="R89" s="5" t="s">
        <v>104</v>
      </c>
      <c r="S89" s="5"/>
      <c r="T89" s="5"/>
    </row>
    <row r="90" spans="18:20" x14ac:dyDescent="0.3">
      <c r="R90" s="5" t="s">
        <v>105</v>
      </c>
      <c r="S90" s="5"/>
      <c r="T90" s="5"/>
    </row>
    <row r="91" spans="18:20" x14ac:dyDescent="0.3">
      <c r="R91" s="5" t="s">
        <v>106</v>
      </c>
      <c r="S91" s="5"/>
      <c r="T91" s="5"/>
    </row>
    <row r="92" spans="18:20" x14ac:dyDescent="0.3">
      <c r="R92" s="5" t="s">
        <v>107</v>
      </c>
      <c r="S92" s="5"/>
      <c r="T92" s="5"/>
    </row>
    <row r="93" spans="18:20" x14ac:dyDescent="0.3">
      <c r="R93" s="5" t="s">
        <v>108</v>
      </c>
      <c r="S93" s="5"/>
      <c r="T93" s="5"/>
    </row>
    <row r="94" spans="18:20" x14ac:dyDescent="0.3">
      <c r="R94" s="5" t="s">
        <v>109</v>
      </c>
      <c r="S94" s="5"/>
      <c r="T94" s="5"/>
    </row>
    <row r="95" spans="18:20" x14ac:dyDescent="0.3">
      <c r="R95" s="5" t="s">
        <v>110</v>
      </c>
      <c r="S95" s="5"/>
      <c r="T95" s="5"/>
    </row>
    <row r="96" spans="18:20" x14ac:dyDescent="0.3">
      <c r="R96" s="5" t="s">
        <v>111</v>
      </c>
      <c r="S96" s="5"/>
      <c r="T96" s="5"/>
    </row>
    <row r="97" spans="18:20" x14ac:dyDescent="0.3">
      <c r="R97" s="5" t="s">
        <v>112</v>
      </c>
      <c r="S97" s="5"/>
      <c r="T97" s="5"/>
    </row>
    <row r="98" spans="18:20" x14ac:dyDescent="0.3">
      <c r="R98" s="5" t="s">
        <v>113</v>
      </c>
      <c r="S98" s="5"/>
      <c r="T98" s="5"/>
    </row>
    <row r="99" spans="18:20" x14ac:dyDescent="0.3">
      <c r="R99" s="5" t="s">
        <v>114</v>
      </c>
      <c r="S99" s="5"/>
      <c r="T99" s="5"/>
    </row>
    <row r="100" spans="18:20" x14ac:dyDescent="0.3">
      <c r="R100" s="5" t="s">
        <v>115</v>
      </c>
      <c r="S100" s="5"/>
      <c r="T100" s="5"/>
    </row>
    <row r="101" spans="18:20" x14ac:dyDescent="0.3">
      <c r="R101" s="5" t="s">
        <v>116</v>
      </c>
      <c r="S101" s="5"/>
      <c r="T101" s="5"/>
    </row>
    <row r="102" spans="18:20" x14ac:dyDescent="0.3">
      <c r="R102" s="5" t="s">
        <v>117</v>
      </c>
      <c r="S102" s="5"/>
      <c r="T102" s="5"/>
    </row>
    <row r="103" spans="18:20" x14ac:dyDescent="0.3">
      <c r="R103" s="5" t="s">
        <v>118</v>
      </c>
      <c r="S103" s="5"/>
      <c r="T103" s="5"/>
    </row>
    <row r="104" spans="18:20" x14ac:dyDescent="0.3">
      <c r="R104" s="5" t="s">
        <v>119</v>
      </c>
      <c r="S104" s="5"/>
      <c r="T104" s="5"/>
    </row>
    <row r="105" spans="18:20" x14ac:dyDescent="0.3">
      <c r="R105" s="5" t="s">
        <v>120</v>
      </c>
      <c r="S105" s="5"/>
      <c r="T105" s="5"/>
    </row>
    <row r="106" spans="18:20" x14ac:dyDescent="0.3">
      <c r="R106" s="5" t="s">
        <v>121</v>
      </c>
      <c r="S106" s="5"/>
      <c r="T106" s="5"/>
    </row>
    <row r="107" spans="18:20" x14ac:dyDescent="0.3">
      <c r="R107" s="5" t="s">
        <v>122</v>
      </c>
      <c r="S107" s="5"/>
      <c r="T107" s="5"/>
    </row>
    <row r="108" spans="18:20" x14ac:dyDescent="0.3">
      <c r="R108" s="5" t="s">
        <v>123</v>
      </c>
      <c r="S108" s="5"/>
      <c r="T108" s="5"/>
    </row>
    <row r="109" spans="18:20" x14ac:dyDescent="0.3">
      <c r="R109" s="5" t="s">
        <v>124</v>
      </c>
      <c r="S109" s="5"/>
      <c r="T109" s="5"/>
    </row>
    <row r="110" spans="18:20" x14ac:dyDescent="0.3">
      <c r="R110" s="5" t="s">
        <v>125</v>
      </c>
      <c r="S110" s="5"/>
      <c r="T110" s="5"/>
    </row>
    <row r="111" spans="18:20" x14ac:dyDescent="0.3">
      <c r="R111" s="5" t="s">
        <v>126</v>
      </c>
      <c r="S111" s="5"/>
      <c r="T111" s="5"/>
    </row>
    <row r="112" spans="18:20" x14ac:dyDescent="0.3">
      <c r="R112" s="5" t="s">
        <v>127</v>
      </c>
      <c r="S112" s="5"/>
      <c r="T112" s="5"/>
    </row>
    <row r="113" spans="18:20" x14ac:dyDescent="0.3">
      <c r="R113" s="5" t="s">
        <v>128</v>
      </c>
      <c r="S113" s="5"/>
      <c r="T113" s="5"/>
    </row>
    <row r="114" spans="18:20" x14ac:dyDescent="0.3">
      <c r="R114" s="5" t="s">
        <v>129</v>
      </c>
      <c r="S114" s="5"/>
      <c r="T114" s="5"/>
    </row>
    <row r="115" spans="18:20" x14ac:dyDescent="0.3">
      <c r="R115" s="5" t="s">
        <v>130</v>
      </c>
      <c r="S115" s="5"/>
      <c r="T115" s="5"/>
    </row>
    <row r="116" spans="18:20" x14ac:dyDescent="0.3">
      <c r="R116" s="5" t="s">
        <v>131</v>
      </c>
      <c r="S116" s="5"/>
      <c r="T116" s="5"/>
    </row>
    <row r="117" spans="18:20" x14ac:dyDescent="0.3">
      <c r="R117" s="5" t="s">
        <v>132</v>
      </c>
      <c r="S117" s="5"/>
      <c r="T117" s="5"/>
    </row>
    <row r="118" spans="18:20" x14ac:dyDescent="0.3">
      <c r="R118" s="5" t="s">
        <v>133</v>
      </c>
      <c r="S118" s="5"/>
      <c r="T118" s="5"/>
    </row>
    <row r="119" spans="18:20" x14ac:dyDescent="0.3">
      <c r="R119" s="5" t="s">
        <v>134</v>
      </c>
      <c r="S119" s="5"/>
      <c r="T119" s="5"/>
    </row>
    <row r="120" spans="18:20" x14ac:dyDescent="0.3">
      <c r="R120" s="5" t="s">
        <v>135</v>
      </c>
      <c r="S120" s="5"/>
      <c r="T120" s="5"/>
    </row>
    <row r="121" spans="18:20" x14ac:dyDescent="0.3">
      <c r="R121" s="5" t="s">
        <v>136</v>
      </c>
      <c r="S121" s="5"/>
      <c r="T121" s="5"/>
    </row>
    <row r="122" spans="18:20" x14ac:dyDescent="0.3">
      <c r="R122" s="5" t="s">
        <v>137</v>
      </c>
      <c r="S122" s="5"/>
      <c r="T122" s="5"/>
    </row>
    <row r="123" spans="18:20" x14ac:dyDescent="0.3">
      <c r="R123" s="5" t="s">
        <v>138</v>
      </c>
      <c r="S123" s="5"/>
      <c r="T123" s="5"/>
    </row>
    <row r="124" spans="18:20" x14ac:dyDescent="0.3">
      <c r="R124" s="5" t="s">
        <v>139</v>
      </c>
      <c r="S124" s="5"/>
      <c r="T124" s="5"/>
    </row>
    <row r="125" spans="18:20" x14ac:dyDescent="0.3">
      <c r="R125" s="5" t="s">
        <v>140</v>
      </c>
      <c r="S125" s="5"/>
      <c r="T125" s="5"/>
    </row>
    <row r="126" spans="18:20" x14ac:dyDescent="0.3">
      <c r="R126" s="5" t="s">
        <v>141</v>
      </c>
      <c r="S126" s="5"/>
      <c r="T126" s="5"/>
    </row>
    <row r="127" spans="18:20" x14ac:dyDescent="0.3">
      <c r="R127" s="5" t="s">
        <v>142</v>
      </c>
      <c r="S127" s="5"/>
      <c r="T127" s="5"/>
    </row>
    <row r="128" spans="18:20" x14ac:dyDescent="0.3">
      <c r="R128" s="5" t="s">
        <v>143</v>
      </c>
      <c r="S128" s="5"/>
      <c r="T128" s="5"/>
    </row>
    <row r="129" spans="18:20" x14ac:dyDescent="0.3">
      <c r="R129" s="5" t="s">
        <v>144</v>
      </c>
      <c r="S129" s="5"/>
      <c r="T129" s="5"/>
    </row>
    <row r="130" spans="18:20" x14ac:dyDescent="0.3">
      <c r="R130" s="5" t="s">
        <v>145</v>
      </c>
      <c r="S130" s="5"/>
      <c r="T130" s="5"/>
    </row>
    <row r="131" spans="18:20" x14ac:dyDescent="0.3">
      <c r="R131" s="5" t="s">
        <v>146</v>
      </c>
      <c r="S131" s="5"/>
      <c r="T131" s="5"/>
    </row>
    <row r="132" spans="18:20" x14ac:dyDescent="0.3">
      <c r="R132" s="5" t="s">
        <v>147</v>
      </c>
      <c r="S132" s="5"/>
      <c r="T132" s="5"/>
    </row>
    <row r="133" spans="18:20" x14ac:dyDescent="0.3">
      <c r="R133" s="5" t="s">
        <v>148</v>
      </c>
      <c r="S133" s="5"/>
      <c r="T133" s="5"/>
    </row>
    <row r="134" spans="18:20" x14ac:dyDescent="0.3">
      <c r="R134" s="5" t="s">
        <v>149</v>
      </c>
      <c r="S134" s="5"/>
      <c r="T134" s="5"/>
    </row>
    <row r="135" spans="18:20" x14ac:dyDescent="0.3">
      <c r="R135" s="5" t="s">
        <v>150</v>
      </c>
      <c r="S135" s="5"/>
      <c r="T135" s="5"/>
    </row>
    <row r="136" spans="18:20" x14ac:dyDescent="0.3">
      <c r="R136" s="5" t="s">
        <v>151</v>
      </c>
      <c r="S136" s="5"/>
      <c r="T136" s="5"/>
    </row>
    <row r="137" spans="18:20" x14ac:dyDescent="0.3">
      <c r="R137" s="5" t="s">
        <v>152</v>
      </c>
      <c r="S137" s="5"/>
      <c r="T137" s="5"/>
    </row>
    <row r="138" spans="18:20" x14ac:dyDescent="0.3">
      <c r="R138" s="5" t="s">
        <v>153</v>
      </c>
      <c r="S138" s="5"/>
      <c r="T138" s="5"/>
    </row>
    <row r="139" spans="18:20" x14ac:dyDescent="0.3">
      <c r="R139" s="5" t="s">
        <v>154</v>
      </c>
      <c r="S139" s="5"/>
      <c r="T139" s="5"/>
    </row>
    <row r="140" spans="18:20" x14ac:dyDescent="0.3">
      <c r="R140" s="5" t="s">
        <v>155</v>
      </c>
      <c r="S140" s="5"/>
      <c r="T140" s="5"/>
    </row>
    <row r="141" spans="18:20" x14ac:dyDescent="0.3">
      <c r="R141" s="5" t="s">
        <v>156</v>
      </c>
      <c r="S141" s="5"/>
      <c r="T141" s="5"/>
    </row>
    <row r="142" spans="18:20" x14ac:dyDescent="0.3">
      <c r="R142" s="5" t="s">
        <v>157</v>
      </c>
      <c r="S142" s="5"/>
      <c r="T142" s="5"/>
    </row>
    <row r="143" spans="18:20" x14ac:dyDescent="0.3">
      <c r="R143" s="5" t="s">
        <v>158</v>
      </c>
      <c r="S143" s="5"/>
      <c r="T143" s="5"/>
    </row>
    <row r="144" spans="18:20" x14ac:dyDescent="0.3">
      <c r="R144" s="5" t="s">
        <v>159</v>
      </c>
      <c r="S144" s="5"/>
      <c r="T144" s="5"/>
    </row>
    <row r="145" spans="18:20" x14ac:dyDescent="0.3">
      <c r="R145" s="5" t="s">
        <v>160</v>
      </c>
      <c r="S145" s="5"/>
      <c r="T145" s="5"/>
    </row>
    <row r="146" spans="18:20" x14ac:dyDescent="0.3">
      <c r="R146" s="5" t="s">
        <v>161</v>
      </c>
      <c r="S146" s="5"/>
      <c r="T146" s="5"/>
    </row>
    <row r="147" spans="18:20" x14ac:dyDescent="0.3">
      <c r="R147" s="5" t="s">
        <v>162</v>
      </c>
      <c r="S147" s="5"/>
      <c r="T147" s="5"/>
    </row>
    <row r="148" spans="18:20" x14ac:dyDescent="0.3">
      <c r="R148" s="5" t="s">
        <v>163</v>
      </c>
      <c r="S148" s="5"/>
      <c r="T148" s="5"/>
    </row>
    <row r="149" spans="18:20" x14ac:dyDescent="0.3">
      <c r="R149" s="5" t="s">
        <v>164</v>
      </c>
      <c r="S149" s="5"/>
      <c r="T149" s="5"/>
    </row>
    <row r="150" spans="18:20" x14ac:dyDescent="0.3">
      <c r="R150" s="5" t="s">
        <v>165</v>
      </c>
      <c r="S150" s="5"/>
      <c r="T150" s="5"/>
    </row>
    <row r="151" spans="18:20" x14ac:dyDescent="0.3">
      <c r="R151" s="5" t="s">
        <v>166</v>
      </c>
      <c r="S151" s="5"/>
      <c r="T151" s="5"/>
    </row>
    <row r="152" spans="18:20" x14ac:dyDescent="0.3">
      <c r="R152" s="5" t="s">
        <v>167</v>
      </c>
      <c r="S152" s="5"/>
      <c r="T152" s="5"/>
    </row>
    <row r="153" spans="18:20" x14ac:dyDescent="0.3">
      <c r="R153" s="5" t="s">
        <v>168</v>
      </c>
      <c r="S153" s="5"/>
      <c r="T153" s="5"/>
    </row>
    <row r="154" spans="18:20" x14ac:dyDescent="0.3">
      <c r="R154" s="5" t="s">
        <v>169</v>
      </c>
      <c r="S154" s="5"/>
      <c r="T154" s="5"/>
    </row>
    <row r="155" spans="18:20" x14ac:dyDescent="0.3">
      <c r="R155" s="5" t="s">
        <v>170</v>
      </c>
      <c r="S155" s="5"/>
      <c r="T155" s="5"/>
    </row>
    <row r="156" spans="18:20" x14ac:dyDescent="0.3">
      <c r="R156" s="5" t="s">
        <v>171</v>
      </c>
      <c r="S156" s="5"/>
      <c r="T156" s="5"/>
    </row>
    <row r="157" spans="18:20" x14ac:dyDescent="0.3">
      <c r="R157" s="5" t="s">
        <v>172</v>
      </c>
      <c r="S157" s="5"/>
      <c r="T157" s="5"/>
    </row>
    <row r="158" spans="18:20" x14ac:dyDescent="0.3">
      <c r="R158" s="5" t="s">
        <v>173</v>
      </c>
      <c r="S158" s="5"/>
      <c r="T158" s="5"/>
    </row>
    <row r="159" spans="18:20" x14ac:dyDescent="0.3">
      <c r="R159" s="5" t="s">
        <v>174</v>
      </c>
      <c r="S159" s="5"/>
      <c r="T159" s="5"/>
    </row>
    <row r="160" spans="18:20" x14ac:dyDescent="0.3">
      <c r="R160" s="5" t="s">
        <v>175</v>
      </c>
      <c r="S160" s="5"/>
      <c r="T160" s="5"/>
    </row>
    <row r="161" spans="18:20" x14ac:dyDescent="0.3">
      <c r="R161" s="5" t="s">
        <v>176</v>
      </c>
      <c r="S161" s="5"/>
      <c r="T161" s="5"/>
    </row>
    <row r="162" spans="18:20" x14ac:dyDescent="0.3">
      <c r="R162" s="5" t="s">
        <v>177</v>
      </c>
      <c r="S162" s="5"/>
      <c r="T162" s="5"/>
    </row>
    <row r="163" spans="18:20" x14ac:dyDescent="0.3">
      <c r="R163" s="5" t="s">
        <v>178</v>
      </c>
      <c r="S163" s="5"/>
      <c r="T163" s="5"/>
    </row>
    <row r="164" spans="18:20" x14ac:dyDescent="0.3">
      <c r="R164" s="5" t="s">
        <v>179</v>
      </c>
      <c r="S164" s="5"/>
      <c r="T164" s="5"/>
    </row>
    <row r="165" spans="18:20" x14ac:dyDescent="0.3">
      <c r="R165" s="5" t="s">
        <v>180</v>
      </c>
      <c r="S165" s="5"/>
      <c r="T165" s="5"/>
    </row>
    <row r="166" spans="18:20" x14ac:dyDescent="0.3">
      <c r="R166" s="5" t="s">
        <v>181</v>
      </c>
      <c r="S166" s="5"/>
      <c r="T166" s="5"/>
    </row>
    <row r="167" spans="18:20" x14ac:dyDescent="0.3">
      <c r="R167" s="5" t="s">
        <v>182</v>
      </c>
      <c r="S167" s="5"/>
      <c r="T167" s="5"/>
    </row>
    <row r="168" spans="18:20" x14ac:dyDescent="0.3">
      <c r="R168" s="5" t="s">
        <v>183</v>
      </c>
      <c r="S168" s="5"/>
      <c r="T168" s="5"/>
    </row>
    <row r="169" spans="18:20" x14ac:dyDescent="0.3">
      <c r="R169" s="5" t="s">
        <v>184</v>
      </c>
      <c r="S169" s="5"/>
      <c r="T169" s="5"/>
    </row>
    <row r="170" spans="18:20" x14ac:dyDescent="0.3">
      <c r="R170" s="5" t="s">
        <v>185</v>
      </c>
      <c r="S170" s="5"/>
      <c r="T170" s="5"/>
    </row>
    <row r="171" spans="18:20" x14ac:dyDescent="0.3">
      <c r="R171" s="5" t="s">
        <v>186</v>
      </c>
      <c r="S171" s="5"/>
      <c r="T171" s="5"/>
    </row>
    <row r="172" spans="18:20" x14ac:dyDescent="0.3">
      <c r="R172" s="5" t="s">
        <v>187</v>
      </c>
      <c r="S172" s="5"/>
      <c r="T172" s="5"/>
    </row>
    <row r="173" spans="18:20" x14ac:dyDescent="0.3">
      <c r="R173" s="5" t="s">
        <v>188</v>
      </c>
      <c r="S173" s="5"/>
      <c r="T173" s="5"/>
    </row>
    <row r="174" spans="18:20" x14ac:dyDescent="0.3">
      <c r="R174" s="5" t="s">
        <v>189</v>
      </c>
      <c r="S174" s="5"/>
      <c r="T174" s="5"/>
    </row>
    <row r="175" spans="18:20" x14ac:dyDescent="0.3">
      <c r="R175" s="5" t="s">
        <v>190</v>
      </c>
      <c r="S175" s="5"/>
      <c r="T175" s="5"/>
    </row>
    <row r="176" spans="18:20" x14ac:dyDescent="0.3">
      <c r="R176" s="5" t="s">
        <v>191</v>
      </c>
      <c r="S176" s="5"/>
      <c r="T176" s="5"/>
    </row>
    <row r="177" spans="18:20" x14ac:dyDescent="0.3">
      <c r="R177" s="5" t="s">
        <v>192</v>
      </c>
      <c r="S177" s="5"/>
      <c r="T177" s="5"/>
    </row>
    <row r="178" spans="18:20" x14ac:dyDescent="0.3">
      <c r="R178" s="5" t="s">
        <v>193</v>
      </c>
      <c r="S178" s="5"/>
      <c r="T178" s="5"/>
    </row>
    <row r="179" spans="18:20" x14ac:dyDescent="0.3">
      <c r="R179" s="5" t="s">
        <v>194</v>
      </c>
      <c r="S179" s="5"/>
      <c r="T179" s="5"/>
    </row>
    <row r="180" spans="18:20" x14ac:dyDescent="0.3">
      <c r="R180" s="5" t="s">
        <v>195</v>
      </c>
      <c r="S180" s="5"/>
      <c r="T180" s="5"/>
    </row>
    <row r="181" spans="18:20" x14ac:dyDescent="0.3">
      <c r="R181" s="5" t="s">
        <v>196</v>
      </c>
      <c r="S181" s="5"/>
      <c r="T181" s="5"/>
    </row>
    <row r="182" spans="18:20" x14ac:dyDescent="0.3">
      <c r="R182" s="5" t="s">
        <v>197</v>
      </c>
      <c r="S182" s="5"/>
      <c r="T182" s="5"/>
    </row>
    <row r="183" spans="18:20" x14ac:dyDescent="0.3">
      <c r="R183" s="5" t="s">
        <v>198</v>
      </c>
      <c r="S183" s="5"/>
      <c r="T183" s="5"/>
    </row>
    <row r="184" spans="18:20" x14ac:dyDescent="0.3">
      <c r="R184" s="5" t="s">
        <v>199</v>
      </c>
      <c r="S184" s="5"/>
      <c r="T184" s="5"/>
    </row>
    <row r="185" spans="18:20" x14ac:dyDescent="0.3">
      <c r="R185" s="5" t="s">
        <v>200</v>
      </c>
      <c r="S185" s="5"/>
      <c r="T185" s="5"/>
    </row>
    <row r="186" spans="18:20" x14ac:dyDescent="0.3">
      <c r="R186" s="5" t="s">
        <v>201</v>
      </c>
      <c r="S186" s="5"/>
      <c r="T186" s="5"/>
    </row>
    <row r="187" spans="18:20" x14ac:dyDescent="0.3">
      <c r="R187" s="5" t="s">
        <v>202</v>
      </c>
      <c r="S187" s="5"/>
      <c r="T187" s="5"/>
    </row>
    <row r="188" spans="18:20" x14ac:dyDescent="0.3">
      <c r="R188" s="5" t="s">
        <v>203</v>
      </c>
      <c r="S188" s="5"/>
      <c r="T188" s="5"/>
    </row>
    <row r="189" spans="18:20" x14ac:dyDescent="0.3">
      <c r="R189" s="5" t="s">
        <v>204</v>
      </c>
      <c r="S189" s="5"/>
      <c r="T189" s="5"/>
    </row>
    <row r="190" spans="18:20" x14ac:dyDescent="0.3">
      <c r="R190" s="5" t="s">
        <v>205</v>
      </c>
      <c r="S190" s="5"/>
      <c r="T190" s="5"/>
    </row>
    <row r="191" spans="18:20" x14ac:dyDescent="0.3">
      <c r="R191" s="5" t="s">
        <v>206</v>
      </c>
      <c r="S191" s="5"/>
      <c r="T191" s="5"/>
    </row>
    <row r="192" spans="18:20" x14ac:dyDescent="0.3">
      <c r="R192" s="5" t="s">
        <v>207</v>
      </c>
      <c r="S192" s="5"/>
      <c r="T192" s="5"/>
    </row>
    <row r="193" spans="18:20" x14ac:dyDescent="0.3">
      <c r="R193" s="5" t="s">
        <v>208</v>
      </c>
      <c r="S193" s="5"/>
      <c r="T193" s="5"/>
    </row>
    <row r="194" spans="18:20" x14ac:dyDescent="0.3">
      <c r="R194" s="5" t="s">
        <v>209</v>
      </c>
      <c r="S194" s="5"/>
      <c r="T194" s="5"/>
    </row>
    <row r="195" spans="18:20" x14ac:dyDescent="0.3">
      <c r="R195" s="5" t="s">
        <v>210</v>
      </c>
      <c r="S195" s="5"/>
      <c r="T195" s="5"/>
    </row>
    <row r="196" spans="18:20" x14ac:dyDescent="0.3">
      <c r="R196" s="5" t="s">
        <v>211</v>
      </c>
      <c r="S196" s="5"/>
      <c r="T196" s="5"/>
    </row>
    <row r="197" spans="18:20" x14ac:dyDescent="0.3">
      <c r="R197" s="5" t="s">
        <v>212</v>
      </c>
      <c r="S197" s="5"/>
      <c r="T197" s="5"/>
    </row>
    <row r="198" spans="18:20" x14ac:dyDescent="0.3">
      <c r="R198" s="5" t="s">
        <v>213</v>
      </c>
      <c r="S198" s="5"/>
      <c r="T198" s="5"/>
    </row>
    <row r="199" spans="18:20" x14ac:dyDescent="0.3">
      <c r="R199" s="5" t="s">
        <v>214</v>
      </c>
      <c r="S199" s="5"/>
      <c r="T199" s="5"/>
    </row>
    <row r="200" spans="18:20" x14ac:dyDescent="0.3">
      <c r="R200" s="5" t="s">
        <v>215</v>
      </c>
      <c r="S200" s="5"/>
      <c r="T200" s="5"/>
    </row>
    <row r="201" spans="18:20" x14ac:dyDescent="0.3">
      <c r="R201" s="5" t="s">
        <v>216</v>
      </c>
      <c r="S201" s="5"/>
      <c r="T201" s="5"/>
    </row>
    <row r="202" spans="18:20" x14ac:dyDescent="0.3">
      <c r="R202" s="5" t="s">
        <v>217</v>
      </c>
      <c r="S202" s="5"/>
      <c r="T202" s="5"/>
    </row>
    <row r="203" spans="18:20" x14ac:dyDescent="0.3">
      <c r="R203" s="5" t="s">
        <v>218</v>
      </c>
      <c r="S203" s="5"/>
      <c r="T203" s="5"/>
    </row>
    <row r="204" spans="18:20" x14ac:dyDescent="0.3">
      <c r="R204" s="5" t="s">
        <v>219</v>
      </c>
      <c r="S204" s="5"/>
      <c r="T204" s="5"/>
    </row>
    <row r="205" spans="18:20" x14ac:dyDescent="0.3">
      <c r="R205" s="5" t="s">
        <v>220</v>
      </c>
      <c r="S205" s="5"/>
      <c r="T205" s="5"/>
    </row>
    <row r="206" spans="18:20" x14ac:dyDescent="0.3">
      <c r="R206" s="5" t="s">
        <v>221</v>
      </c>
      <c r="S206" s="5"/>
      <c r="T206" s="5"/>
    </row>
    <row r="207" spans="18:20" x14ac:dyDescent="0.3">
      <c r="R207" s="5" t="s">
        <v>222</v>
      </c>
      <c r="S207" s="5"/>
      <c r="T207" s="5"/>
    </row>
    <row r="208" spans="18:20" x14ac:dyDescent="0.3">
      <c r="R208" s="5" t="s">
        <v>223</v>
      </c>
      <c r="S208" s="5"/>
      <c r="T208" s="5"/>
    </row>
    <row r="209" spans="18:20" x14ac:dyDescent="0.3">
      <c r="R209" s="5" t="s">
        <v>224</v>
      </c>
      <c r="S209" s="5"/>
      <c r="T209" s="5"/>
    </row>
    <row r="210" spans="18:20" x14ac:dyDescent="0.3">
      <c r="R210" s="5" t="s">
        <v>225</v>
      </c>
      <c r="S210" s="5"/>
      <c r="T210" s="5"/>
    </row>
    <row r="211" spans="18:20" x14ac:dyDescent="0.3">
      <c r="R211" s="5" t="s">
        <v>226</v>
      </c>
      <c r="S211" s="5"/>
      <c r="T211" s="5"/>
    </row>
    <row r="212" spans="18:20" x14ac:dyDescent="0.3">
      <c r="R212" s="5" t="s">
        <v>227</v>
      </c>
      <c r="S212" s="5"/>
      <c r="T212" s="5"/>
    </row>
    <row r="213" spans="18:20" x14ac:dyDescent="0.3">
      <c r="R213" s="5" t="s">
        <v>228</v>
      </c>
      <c r="S213" s="5"/>
      <c r="T213" s="5"/>
    </row>
    <row r="214" spans="18:20" x14ac:dyDescent="0.3">
      <c r="R214" s="5" t="s">
        <v>229</v>
      </c>
      <c r="S214" s="5"/>
      <c r="T214" s="5"/>
    </row>
    <row r="215" spans="18:20" x14ac:dyDescent="0.3">
      <c r="R215" s="5" t="s">
        <v>230</v>
      </c>
      <c r="S215" s="5"/>
      <c r="T215" s="5"/>
    </row>
    <row r="216" spans="18:20" x14ac:dyDescent="0.3">
      <c r="R216" s="5" t="s">
        <v>231</v>
      </c>
      <c r="S216" s="5"/>
      <c r="T216" s="5"/>
    </row>
    <row r="217" spans="18:20" x14ac:dyDescent="0.3">
      <c r="R217" s="5" t="s">
        <v>232</v>
      </c>
      <c r="S217" s="5"/>
      <c r="T217" s="5"/>
    </row>
    <row r="218" spans="18:20" x14ac:dyDescent="0.3">
      <c r="R218" s="5" t="s">
        <v>233</v>
      </c>
      <c r="S218" s="5"/>
      <c r="T218" s="5"/>
    </row>
    <row r="219" spans="18:20" x14ac:dyDescent="0.3">
      <c r="R219" s="5" t="s">
        <v>234</v>
      </c>
      <c r="S219" s="5"/>
      <c r="T219" s="5"/>
    </row>
    <row r="220" spans="18:20" x14ac:dyDescent="0.3">
      <c r="R220" s="5" t="s">
        <v>235</v>
      </c>
      <c r="S220" s="5"/>
      <c r="T220" s="5"/>
    </row>
    <row r="221" spans="18:20" x14ac:dyDescent="0.3">
      <c r="R221" s="5" t="s">
        <v>236</v>
      </c>
      <c r="S221" s="5"/>
      <c r="T221" s="5"/>
    </row>
    <row r="222" spans="18:20" x14ac:dyDescent="0.3">
      <c r="R222" s="5" t="s">
        <v>237</v>
      </c>
      <c r="S222" s="5"/>
      <c r="T222" s="5"/>
    </row>
    <row r="223" spans="18:20" x14ac:dyDescent="0.3">
      <c r="R223" s="5" t="s">
        <v>238</v>
      </c>
      <c r="S223" s="5"/>
      <c r="T223" s="5"/>
    </row>
    <row r="224" spans="18:20" x14ac:dyDescent="0.3">
      <c r="R224" s="5" t="s">
        <v>239</v>
      </c>
      <c r="S224" s="5"/>
      <c r="T224" s="5"/>
    </row>
    <row r="225" spans="18:20" x14ac:dyDescent="0.3">
      <c r="R225" s="5" t="s">
        <v>240</v>
      </c>
      <c r="S225" s="5"/>
      <c r="T225" s="5"/>
    </row>
    <row r="226" spans="18:20" x14ac:dyDescent="0.3">
      <c r="R226" s="5" t="s">
        <v>241</v>
      </c>
      <c r="S226" s="5"/>
      <c r="T226" s="5"/>
    </row>
    <row r="227" spans="18:20" x14ac:dyDescent="0.3">
      <c r="R227" s="5" t="s">
        <v>242</v>
      </c>
      <c r="S227" s="5"/>
      <c r="T227" s="5"/>
    </row>
    <row r="228" spans="18:20" x14ac:dyDescent="0.3">
      <c r="R228" s="5" t="s">
        <v>243</v>
      </c>
      <c r="S228" s="5"/>
      <c r="T228" s="5"/>
    </row>
    <row r="229" spans="18:20" x14ac:dyDescent="0.3">
      <c r="R229" s="5" t="s">
        <v>244</v>
      </c>
      <c r="S229" s="5"/>
      <c r="T229" s="5"/>
    </row>
    <row r="230" spans="18:20" x14ac:dyDescent="0.3">
      <c r="R230" s="5" t="s">
        <v>245</v>
      </c>
      <c r="S230" s="5"/>
      <c r="T230" s="5"/>
    </row>
    <row r="231" spans="18:20" x14ac:dyDescent="0.3">
      <c r="R231" s="5" t="s">
        <v>246</v>
      </c>
      <c r="S231" s="5"/>
      <c r="T231" s="5"/>
    </row>
    <row r="232" spans="18:20" x14ac:dyDescent="0.3">
      <c r="R232" s="5" t="s">
        <v>247</v>
      </c>
      <c r="S232" s="5"/>
      <c r="T232" s="5"/>
    </row>
    <row r="233" spans="18:20" x14ac:dyDescent="0.3">
      <c r="R233" s="5" t="s">
        <v>248</v>
      </c>
      <c r="S233" s="5"/>
      <c r="T233" s="5"/>
    </row>
    <row r="234" spans="18:20" x14ac:dyDescent="0.3">
      <c r="R234" s="5" t="s">
        <v>249</v>
      </c>
      <c r="S234" s="5"/>
      <c r="T234" s="5"/>
    </row>
    <row r="235" spans="18:20" x14ac:dyDescent="0.3">
      <c r="R235" s="5" t="s">
        <v>250</v>
      </c>
      <c r="S235" s="5"/>
      <c r="T235" s="5"/>
    </row>
    <row r="236" spans="18:20" x14ac:dyDescent="0.3">
      <c r="R236" s="5" t="s">
        <v>251</v>
      </c>
      <c r="S236" s="5"/>
      <c r="T236" s="5"/>
    </row>
    <row r="237" spans="18:20" x14ac:dyDescent="0.3">
      <c r="R237" s="5" t="s">
        <v>252</v>
      </c>
      <c r="S237" s="5"/>
      <c r="T237" s="5"/>
    </row>
    <row r="238" spans="18:20" x14ac:dyDescent="0.3">
      <c r="R238" s="5" t="s">
        <v>253</v>
      </c>
      <c r="S238" s="5"/>
      <c r="T238" s="5"/>
    </row>
    <row r="239" spans="18:20" x14ac:dyDescent="0.3">
      <c r="R239" s="5" t="s">
        <v>254</v>
      </c>
      <c r="S239" s="5"/>
      <c r="T239" s="5"/>
    </row>
    <row r="240" spans="18:20" x14ac:dyDescent="0.3">
      <c r="R240" s="5" t="s">
        <v>255</v>
      </c>
      <c r="S240" s="5"/>
      <c r="T240" s="5"/>
    </row>
    <row r="241" spans="18:20" x14ac:dyDescent="0.3">
      <c r="R241" s="5" t="s">
        <v>256</v>
      </c>
      <c r="S241" s="5"/>
      <c r="T241" s="5"/>
    </row>
    <row r="242" spans="18:20" x14ac:dyDescent="0.3">
      <c r="R242" s="5" t="s">
        <v>257</v>
      </c>
      <c r="S242" s="5"/>
      <c r="T242" s="5"/>
    </row>
    <row r="243" spans="18:20" x14ac:dyDescent="0.3">
      <c r="R243" s="5" t="s">
        <v>258</v>
      </c>
      <c r="S243" s="5"/>
      <c r="T243" s="5"/>
    </row>
    <row r="244" spans="18:20" x14ac:dyDescent="0.3">
      <c r="R244" s="5" t="s">
        <v>259</v>
      </c>
      <c r="S244" s="5"/>
      <c r="T244" s="5"/>
    </row>
    <row r="245" spans="18:20" x14ac:dyDescent="0.3">
      <c r="R245" s="5" t="s">
        <v>260</v>
      </c>
      <c r="S245" s="5"/>
      <c r="T245" s="5"/>
    </row>
    <row r="246" spans="18:20" x14ac:dyDescent="0.3">
      <c r="R246" s="5" t="s">
        <v>261</v>
      </c>
      <c r="S246" s="5"/>
      <c r="T246" s="5"/>
    </row>
    <row r="247" spans="18:20" x14ac:dyDescent="0.3">
      <c r="R247" s="5" t="s">
        <v>262</v>
      </c>
      <c r="S247" s="5"/>
      <c r="T247" s="5"/>
    </row>
    <row r="248" spans="18:20" x14ac:dyDescent="0.3">
      <c r="R248" s="5" t="s">
        <v>263</v>
      </c>
      <c r="S248" s="5"/>
      <c r="T248" s="5"/>
    </row>
    <row r="249" spans="18:20" x14ac:dyDescent="0.3">
      <c r="R249" s="5" t="s">
        <v>264</v>
      </c>
      <c r="S249" s="5"/>
      <c r="T249" s="5"/>
    </row>
    <row r="250" spans="18:20" x14ac:dyDescent="0.3">
      <c r="R250" s="5" t="s">
        <v>265</v>
      </c>
      <c r="S250" s="5"/>
      <c r="T250" s="5"/>
    </row>
    <row r="251" spans="18:20" x14ac:dyDescent="0.3">
      <c r="R251" s="5" t="s">
        <v>266</v>
      </c>
      <c r="S251" s="5"/>
      <c r="T251" s="5"/>
    </row>
    <row r="252" spans="18:20" x14ac:dyDescent="0.3">
      <c r="R252" s="5" t="s">
        <v>267</v>
      </c>
      <c r="S252" s="5"/>
      <c r="T252" s="5"/>
    </row>
    <row r="253" spans="18:20" x14ac:dyDescent="0.3">
      <c r="R253" s="5" t="s">
        <v>268</v>
      </c>
      <c r="S253" s="5"/>
      <c r="T253" s="5"/>
    </row>
    <row r="254" spans="18:20" x14ac:dyDescent="0.3">
      <c r="R254" s="5" t="s">
        <v>269</v>
      </c>
      <c r="S254" s="5"/>
      <c r="T254" s="5"/>
    </row>
    <row r="255" spans="18:20" x14ac:dyDescent="0.3">
      <c r="R255" s="5" t="s">
        <v>270</v>
      </c>
      <c r="S255" s="5"/>
      <c r="T255" s="5"/>
    </row>
    <row r="256" spans="18:20" x14ac:dyDescent="0.3">
      <c r="R256" s="5" t="s">
        <v>271</v>
      </c>
      <c r="S256" s="5"/>
      <c r="T256" s="5"/>
    </row>
    <row r="257" spans="18:20" x14ac:dyDescent="0.3">
      <c r="R257" s="5" t="s">
        <v>272</v>
      </c>
      <c r="S257" s="5"/>
      <c r="T257" s="5"/>
    </row>
    <row r="258" spans="18:20" x14ac:dyDescent="0.3">
      <c r="R258" s="5" t="s">
        <v>273</v>
      </c>
      <c r="S258" s="5"/>
      <c r="T258" s="5"/>
    </row>
    <row r="259" spans="18:20" x14ac:dyDescent="0.3">
      <c r="R259" s="5" t="s">
        <v>274</v>
      </c>
      <c r="S259" s="5"/>
      <c r="T259" s="5"/>
    </row>
    <row r="260" spans="18:20" x14ac:dyDescent="0.3">
      <c r="R260" s="5" t="s">
        <v>275</v>
      </c>
      <c r="S260" s="5"/>
      <c r="T260" s="5"/>
    </row>
    <row r="261" spans="18:20" x14ac:dyDescent="0.3">
      <c r="R261" s="5" t="s">
        <v>276</v>
      </c>
      <c r="S261" s="5"/>
      <c r="T261" s="5"/>
    </row>
    <row r="262" spans="18:20" x14ac:dyDescent="0.3">
      <c r="R262" s="5" t="s">
        <v>277</v>
      </c>
      <c r="S262" s="5"/>
      <c r="T262" s="5"/>
    </row>
    <row r="263" spans="18:20" x14ac:dyDescent="0.3">
      <c r="R263" s="5" t="s">
        <v>278</v>
      </c>
      <c r="S263" s="5"/>
      <c r="T263" s="5"/>
    </row>
    <row r="264" spans="18:20" x14ac:dyDescent="0.3">
      <c r="R264" s="5" t="s">
        <v>279</v>
      </c>
      <c r="S264" s="5"/>
      <c r="T264" s="5"/>
    </row>
    <row r="265" spans="18:20" x14ac:dyDescent="0.3">
      <c r="R265" s="5" t="s">
        <v>280</v>
      </c>
      <c r="S265" s="5"/>
      <c r="T265" s="5"/>
    </row>
    <row r="266" spans="18:20" x14ac:dyDescent="0.3">
      <c r="R266" s="5" t="s">
        <v>281</v>
      </c>
      <c r="S266" s="5"/>
      <c r="T266" s="5"/>
    </row>
    <row r="267" spans="18:20" x14ac:dyDescent="0.3">
      <c r="R267" s="5" t="s">
        <v>282</v>
      </c>
      <c r="S267" s="5"/>
      <c r="T267" s="5"/>
    </row>
    <row r="268" spans="18:20" x14ac:dyDescent="0.3">
      <c r="R268" s="5" t="s">
        <v>283</v>
      </c>
      <c r="S268" s="5"/>
      <c r="T268" s="5"/>
    </row>
    <row r="269" spans="18:20" x14ac:dyDescent="0.3">
      <c r="R269" s="5" t="s">
        <v>284</v>
      </c>
      <c r="S269" s="5"/>
      <c r="T269" s="5"/>
    </row>
    <row r="270" spans="18:20" x14ac:dyDescent="0.3">
      <c r="R270" s="5" t="s">
        <v>285</v>
      </c>
      <c r="S270" s="5"/>
      <c r="T270" s="5"/>
    </row>
    <row r="271" spans="18:20" x14ac:dyDescent="0.3">
      <c r="R271" s="5" t="s">
        <v>286</v>
      </c>
      <c r="S271" s="5"/>
      <c r="T271" s="5"/>
    </row>
    <row r="272" spans="18:20" x14ac:dyDescent="0.3">
      <c r="R272" s="5" t="s">
        <v>287</v>
      </c>
      <c r="S272" s="5"/>
      <c r="T272" s="5"/>
    </row>
    <row r="273" spans="18:20" x14ac:dyDescent="0.3">
      <c r="R273" s="5" t="s">
        <v>288</v>
      </c>
      <c r="S273" s="5"/>
      <c r="T273" s="5"/>
    </row>
    <row r="274" spans="18:20" x14ac:dyDescent="0.3">
      <c r="R274" s="5" t="s">
        <v>289</v>
      </c>
      <c r="S274" s="5"/>
      <c r="T274" s="5"/>
    </row>
    <row r="275" spans="18:20" x14ac:dyDescent="0.3">
      <c r="R275" s="5" t="s">
        <v>290</v>
      </c>
      <c r="S275" s="5"/>
      <c r="T275" s="5"/>
    </row>
    <row r="276" spans="18:20" x14ac:dyDescent="0.3">
      <c r="R276" s="5" t="s">
        <v>291</v>
      </c>
      <c r="S276" s="5"/>
      <c r="T276" s="5"/>
    </row>
    <row r="277" spans="18:20" x14ac:dyDescent="0.3">
      <c r="R277" s="5" t="s">
        <v>292</v>
      </c>
      <c r="S277" s="5"/>
      <c r="T277" s="5"/>
    </row>
    <row r="278" spans="18:20" x14ac:dyDescent="0.3">
      <c r="R278" s="5" t="s">
        <v>293</v>
      </c>
      <c r="S278" s="5"/>
      <c r="T278" s="5"/>
    </row>
    <row r="279" spans="18:20" x14ac:dyDescent="0.3">
      <c r="R279" s="5" t="s">
        <v>294</v>
      </c>
      <c r="S279" s="5"/>
      <c r="T279" s="5"/>
    </row>
    <row r="280" spans="18:20" x14ac:dyDescent="0.3">
      <c r="R280" s="5" t="s">
        <v>295</v>
      </c>
      <c r="S280" s="5"/>
      <c r="T280" s="5"/>
    </row>
    <row r="281" spans="18:20" x14ac:dyDescent="0.3">
      <c r="R281" s="5" t="s">
        <v>296</v>
      </c>
      <c r="S281" s="5"/>
      <c r="T281" s="5"/>
    </row>
    <row r="282" spans="18:20" x14ac:dyDescent="0.3">
      <c r="R282" s="5" t="s">
        <v>297</v>
      </c>
      <c r="S282" s="5"/>
      <c r="T282" s="5"/>
    </row>
    <row r="283" spans="18:20" x14ac:dyDescent="0.3">
      <c r="R283" s="5" t="s">
        <v>298</v>
      </c>
      <c r="S283" s="5"/>
      <c r="T283" s="5"/>
    </row>
    <row r="284" spans="18:20" x14ac:dyDescent="0.3">
      <c r="R284" s="5" t="s">
        <v>299</v>
      </c>
      <c r="S284" s="5"/>
      <c r="T284" s="5"/>
    </row>
    <row r="285" spans="18:20" x14ac:dyDescent="0.3">
      <c r="R285" s="5" t="s">
        <v>300</v>
      </c>
      <c r="S285" s="5"/>
      <c r="T285" s="5"/>
    </row>
    <row r="286" spans="18:20" x14ac:dyDescent="0.3">
      <c r="R286" s="5" t="s">
        <v>301</v>
      </c>
      <c r="S286" s="5"/>
      <c r="T286" s="5"/>
    </row>
    <row r="287" spans="18:20" x14ac:dyDescent="0.3">
      <c r="R287" s="5" t="s">
        <v>302</v>
      </c>
      <c r="S287" s="5"/>
      <c r="T287" s="5"/>
    </row>
    <row r="288" spans="18:20" x14ac:dyDescent="0.3">
      <c r="R288" s="5" t="s">
        <v>303</v>
      </c>
      <c r="S288" s="5"/>
      <c r="T288" s="5"/>
    </row>
    <row r="289" spans="18:20" x14ac:dyDescent="0.3">
      <c r="R289" s="5" t="s">
        <v>304</v>
      </c>
      <c r="S289" s="5"/>
      <c r="T289" s="5"/>
    </row>
    <row r="290" spans="18:20" x14ac:dyDescent="0.3">
      <c r="R290" s="5" t="s">
        <v>305</v>
      </c>
      <c r="S290" s="5"/>
      <c r="T290" s="5"/>
    </row>
    <row r="291" spans="18:20" x14ac:dyDescent="0.3">
      <c r="R291" s="5" t="s">
        <v>306</v>
      </c>
      <c r="S291" s="5"/>
      <c r="T291" s="5"/>
    </row>
    <row r="292" spans="18:20" x14ac:dyDescent="0.3">
      <c r="R292" s="5" t="s">
        <v>307</v>
      </c>
      <c r="S292" s="5"/>
      <c r="T292" s="5"/>
    </row>
    <row r="293" spans="18:20" x14ac:dyDescent="0.3">
      <c r="R293" s="5" t="s">
        <v>308</v>
      </c>
      <c r="S293" s="5"/>
      <c r="T293" s="5"/>
    </row>
    <row r="294" spans="18:20" x14ac:dyDescent="0.3">
      <c r="R294" s="5" t="s">
        <v>309</v>
      </c>
      <c r="S294" s="5"/>
      <c r="T294" s="5"/>
    </row>
    <row r="295" spans="18:20" x14ac:dyDescent="0.3">
      <c r="R295" s="5" t="s">
        <v>310</v>
      </c>
      <c r="S295" s="5"/>
      <c r="T295" s="5"/>
    </row>
    <row r="296" spans="18:20" x14ac:dyDescent="0.3">
      <c r="R296" s="5" t="s">
        <v>311</v>
      </c>
      <c r="S296" s="5"/>
      <c r="T296" s="5"/>
    </row>
    <row r="297" spans="18:20" x14ac:dyDescent="0.3">
      <c r="R297" s="5" t="s">
        <v>312</v>
      </c>
      <c r="S297" s="5"/>
      <c r="T297" s="5"/>
    </row>
    <row r="298" spans="18:20" x14ac:dyDescent="0.3">
      <c r="R298" s="5" t="s">
        <v>313</v>
      </c>
      <c r="S298" s="5"/>
      <c r="T298" s="5"/>
    </row>
    <row r="299" spans="18:20" x14ac:dyDescent="0.3">
      <c r="R299" s="5" t="s">
        <v>314</v>
      </c>
      <c r="S299" s="5"/>
      <c r="T299" s="5"/>
    </row>
    <row r="300" spans="18:20" x14ac:dyDescent="0.3">
      <c r="R300" s="5" t="s">
        <v>315</v>
      </c>
      <c r="S300" s="5"/>
      <c r="T300" s="5"/>
    </row>
    <row r="301" spans="18:20" x14ac:dyDescent="0.3">
      <c r="R301" s="5" t="s">
        <v>316</v>
      </c>
      <c r="S301" s="5"/>
      <c r="T301" s="5"/>
    </row>
    <row r="302" spans="18:20" x14ac:dyDescent="0.3">
      <c r="R302" s="5" t="s">
        <v>317</v>
      </c>
      <c r="S302" s="5"/>
      <c r="T302" s="5"/>
    </row>
    <row r="303" spans="18:20" x14ac:dyDescent="0.3">
      <c r="R303" s="5" t="s">
        <v>318</v>
      </c>
      <c r="S303" s="5"/>
      <c r="T303" s="5"/>
    </row>
    <row r="304" spans="18:20" x14ac:dyDescent="0.3">
      <c r="R304" s="5" t="s">
        <v>319</v>
      </c>
      <c r="S304" s="5"/>
      <c r="T304" s="5"/>
    </row>
    <row r="305" spans="18:20" x14ac:dyDescent="0.3">
      <c r="R305" s="5" t="s">
        <v>320</v>
      </c>
      <c r="S305" s="5"/>
      <c r="T305" s="5"/>
    </row>
    <row r="306" spans="18:20" x14ac:dyDescent="0.3">
      <c r="R306" s="5" t="s">
        <v>321</v>
      </c>
      <c r="S306" s="5"/>
      <c r="T306" s="5"/>
    </row>
    <row r="307" spans="18:20" x14ac:dyDescent="0.3">
      <c r="R307" s="5" t="s">
        <v>322</v>
      </c>
      <c r="S307" s="5"/>
      <c r="T307" s="5"/>
    </row>
    <row r="308" spans="18:20" x14ac:dyDescent="0.3">
      <c r="R308" s="5" t="s">
        <v>323</v>
      </c>
      <c r="S308" s="5"/>
      <c r="T308" s="5"/>
    </row>
    <row r="309" spans="18:20" x14ac:dyDescent="0.3">
      <c r="R309" s="5" t="s">
        <v>324</v>
      </c>
      <c r="S309" s="5"/>
      <c r="T309" s="5"/>
    </row>
    <row r="310" spans="18:20" x14ac:dyDescent="0.3">
      <c r="R310" s="5" t="s">
        <v>325</v>
      </c>
      <c r="S310" s="5"/>
      <c r="T310" s="5"/>
    </row>
    <row r="311" spans="18:20" x14ac:dyDescent="0.3">
      <c r="R311" s="5" t="s">
        <v>326</v>
      </c>
      <c r="S311" s="5"/>
      <c r="T311" s="5"/>
    </row>
    <row r="312" spans="18:20" x14ac:dyDescent="0.3">
      <c r="R312" s="5" t="s">
        <v>327</v>
      </c>
      <c r="S312" s="5"/>
      <c r="T312" s="5"/>
    </row>
    <row r="313" spans="18:20" x14ac:dyDescent="0.3">
      <c r="R313" s="5" t="s">
        <v>328</v>
      </c>
      <c r="S313" s="5"/>
      <c r="T313" s="5"/>
    </row>
    <row r="314" spans="18:20" x14ac:dyDescent="0.3">
      <c r="R314" s="5" t="s">
        <v>329</v>
      </c>
      <c r="S314" s="5"/>
      <c r="T314" s="5"/>
    </row>
    <row r="315" spans="18:20" x14ac:dyDescent="0.3">
      <c r="R315" s="5" t="s">
        <v>330</v>
      </c>
      <c r="S315" s="5"/>
      <c r="T315" s="5"/>
    </row>
    <row r="316" spans="18:20" x14ac:dyDescent="0.3">
      <c r="R316" s="5" t="s">
        <v>331</v>
      </c>
      <c r="S316" s="5"/>
      <c r="T316" s="5"/>
    </row>
    <row r="317" spans="18:20" x14ac:dyDescent="0.3">
      <c r="R317" s="5" t="s">
        <v>332</v>
      </c>
      <c r="S317" s="5"/>
      <c r="T317" s="5"/>
    </row>
    <row r="318" spans="18:20" x14ac:dyDescent="0.3">
      <c r="R318" s="5" t="s">
        <v>333</v>
      </c>
      <c r="S318" s="5"/>
      <c r="T318" s="5"/>
    </row>
    <row r="319" spans="18:20" x14ac:dyDescent="0.3">
      <c r="R319" s="5" t="s">
        <v>334</v>
      </c>
      <c r="S319" s="5"/>
      <c r="T319" s="5"/>
    </row>
    <row r="320" spans="18:20" x14ac:dyDescent="0.3">
      <c r="R320" s="5" t="s">
        <v>335</v>
      </c>
      <c r="S320" s="5"/>
      <c r="T320" s="5"/>
    </row>
    <row r="321" spans="18:20" x14ac:dyDescent="0.3">
      <c r="R321" s="5" t="s">
        <v>336</v>
      </c>
      <c r="S321" s="5"/>
      <c r="T321" s="5"/>
    </row>
    <row r="322" spans="18:20" x14ac:dyDescent="0.3">
      <c r="R322" s="5" t="s">
        <v>337</v>
      </c>
      <c r="S322" s="5"/>
      <c r="T322" s="5"/>
    </row>
    <row r="323" spans="18:20" x14ac:dyDescent="0.3">
      <c r="R323" s="5" t="s">
        <v>338</v>
      </c>
      <c r="S323" s="5"/>
      <c r="T323" s="5"/>
    </row>
    <row r="324" spans="18:20" x14ac:dyDescent="0.3">
      <c r="R324" s="5" t="s">
        <v>339</v>
      </c>
      <c r="S324" s="5"/>
      <c r="T324" s="5"/>
    </row>
    <row r="325" spans="18:20" x14ac:dyDescent="0.3">
      <c r="R325" s="5" t="s">
        <v>340</v>
      </c>
      <c r="S325" s="5"/>
      <c r="T325" s="5"/>
    </row>
    <row r="326" spans="18:20" x14ac:dyDescent="0.3">
      <c r="R326" s="5" t="s">
        <v>341</v>
      </c>
      <c r="S326" s="5"/>
      <c r="T326" s="5"/>
    </row>
    <row r="327" spans="18:20" x14ac:dyDescent="0.3">
      <c r="R327" s="5" t="s">
        <v>342</v>
      </c>
      <c r="S327" s="5"/>
      <c r="T327" s="5"/>
    </row>
    <row r="328" spans="18:20" x14ac:dyDescent="0.3">
      <c r="R328" s="5" t="s">
        <v>343</v>
      </c>
      <c r="S328" s="5"/>
      <c r="T328" s="5"/>
    </row>
    <row r="329" spans="18:20" x14ac:dyDescent="0.3">
      <c r="R329" s="5" t="s">
        <v>344</v>
      </c>
      <c r="S329" s="5"/>
      <c r="T329" s="5"/>
    </row>
    <row r="330" spans="18:20" x14ac:dyDescent="0.3">
      <c r="R330" s="5" t="s">
        <v>345</v>
      </c>
      <c r="S330" s="5"/>
      <c r="T330" s="5"/>
    </row>
    <row r="331" spans="18:20" x14ac:dyDescent="0.3">
      <c r="R331" s="5" t="s">
        <v>346</v>
      </c>
      <c r="S331" s="5"/>
      <c r="T331" s="5"/>
    </row>
    <row r="332" spans="18:20" x14ac:dyDescent="0.3">
      <c r="R332" s="5" t="s">
        <v>347</v>
      </c>
      <c r="S332" s="5"/>
      <c r="T332" s="5"/>
    </row>
    <row r="333" spans="18:20" x14ac:dyDescent="0.3">
      <c r="R333" s="5" t="s">
        <v>348</v>
      </c>
      <c r="S333" s="5"/>
      <c r="T333" s="5"/>
    </row>
    <row r="334" spans="18:20" x14ac:dyDescent="0.3">
      <c r="R334" s="5" t="s">
        <v>349</v>
      </c>
      <c r="S334" s="5"/>
      <c r="T334" s="5"/>
    </row>
    <row r="335" spans="18:20" x14ac:dyDescent="0.3">
      <c r="R335" s="5" t="s">
        <v>350</v>
      </c>
      <c r="S335" s="5"/>
      <c r="T335" s="5"/>
    </row>
    <row r="336" spans="18:20" x14ac:dyDescent="0.3">
      <c r="R336" s="5" t="s">
        <v>351</v>
      </c>
      <c r="S336" s="5"/>
      <c r="T336" s="5"/>
    </row>
    <row r="337" spans="18:20" x14ac:dyDescent="0.3">
      <c r="R337" s="5" t="s">
        <v>352</v>
      </c>
      <c r="S337" s="5"/>
      <c r="T337" s="5"/>
    </row>
    <row r="338" spans="18:20" x14ac:dyDescent="0.3">
      <c r="R338" s="5" t="s">
        <v>353</v>
      </c>
      <c r="S338" s="5"/>
      <c r="T338" s="5"/>
    </row>
    <row r="339" spans="18:20" x14ac:dyDescent="0.3">
      <c r="R339" s="5" t="s">
        <v>354</v>
      </c>
      <c r="S339" s="5"/>
      <c r="T339" s="5"/>
    </row>
    <row r="340" spans="18:20" x14ac:dyDescent="0.3">
      <c r="R340" s="5" t="s">
        <v>355</v>
      </c>
      <c r="S340" s="5"/>
      <c r="T340" s="5"/>
    </row>
    <row r="341" spans="18:20" x14ac:dyDescent="0.3">
      <c r="R341" s="5" t="s">
        <v>356</v>
      </c>
      <c r="S341" s="5"/>
      <c r="T341" s="5"/>
    </row>
    <row r="342" spans="18:20" x14ac:dyDescent="0.3">
      <c r="R342" s="5" t="s">
        <v>357</v>
      </c>
      <c r="S342" s="5"/>
      <c r="T342" s="5"/>
    </row>
    <row r="343" spans="18:20" x14ac:dyDescent="0.3">
      <c r="R343" s="5" t="s">
        <v>358</v>
      </c>
      <c r="S343" s="5"/>
      <c r="T343" s="5"/>
    </row>
    <row r="344" spans="18:20" x14ac:dyDescent="0.3">
      <c r="R344" s="5" t="s">
        <v>359</v>
      </c>
      <c r="S344" s="5"/>
      <c r="T344" s="5"/>
    </row>
    <row r="345" spans="18:20" x14ac:dyDescent="0.3">
      <c r="R345" s="5" t="s">
        <v>360</v>
      </c>
      <c r="S345" s="5"/>
      <c r="T345" s="5"/>
    </row>
    <row r="346" spans="18:20" x14ac:dyDescent="0.3">
      <c r="R346" s="5" t="s">
        <v>361</v>
      </c>
      <c r="S346" s="5"/>
      <c r="T346" s="5"/>
    </row>
    <row r="347" spans="18:20" x14ac:dyDescent="0.3">
      <c r="R347" s="5" t="s">
        <v>362</v>
      </c>
      <c r="S347" s="5"/>
      <c r="T347" s="5"/>
    </row>
    <row r="348" spans="18:20" x14ac:dyDescent="0.3">
      <c r="R348" s="5" t="s">
        <v>363</v>
      </c>
      <c r="S348" s="5"/>
      <c r="T348" s="5"/>
    </row>
    <row r="349" spans="18:20" x14ac:dyDescent="0.3">
      <c r="R349" s="5" t="s">
        <v>364</v>
      </c>
      <c r="S349" s="5"/>
      <c r="T349" s="5"/>
    </row>
    <row r="350" spans="18:20" x14ac:dyDescent="0.3">
      <c r="R350" s="5" t="s">
        <v>365</v>
      </c>
      <c r="S350" s="5"/>
      <c r="T350" s="5"/>
    </row>
    <row r="351" spans="18:20" x14ac:dyDescent="0.3">
      <c r="R351" s="5" t="s">
        <v>366</v>
      </c>
      <c r="S351" s="5"/>
      <c r="T351" s="5"/>
    </row>
    <row r="352" spans="18:20" x14ac:dyDescent="0.3">
      <c r="R352" s="5" t="s">
        <v>367</v>
      </c>
      <c r="S352" s="5"/>
      <c r="T352" s="5"/>
    </row>
    <row r="353" spans="18:20" x14ac:dyDescent="0.3">
      <c r="R353" s="5" t="s">
        <v>368</v>
      </c>
      <c r="S353" s="5"/>
      <c r="T353" s="5"/>
    </row>
    <row r="354" spans="18:20" x14ac:dyDescent="0.3">
      <c r="R354" s="5" t="s">
        <v>369</v>
      </c>
      <c r="S354" s="5"/>
      <c r="T354" s="5"/>
    </row>
    <row r="355" spans="18:20" x14ac:dyDescent="0.3">
      <c r="R355" s="5" t="s">
        <v>370</v>
      </c>
      <c r="S355" s="5"/>
      <c r="T355" s="5"/>
    </row>
    <row r="356" spans="18:20" x14ac:dyDescent="0.3">
      <c r="R356" s="5" t="s">
        <v>371</v>
      </c>
      <c r="S356" s="5"/>
      <c r="T356" s="5"/>
    </row>
    <row r="357" spans="18:20" x14ac:dyDescent="0.3">
      <c r="R357" s="5" t="s">
        <v>372</v>
      </c>
      <c r="S357" s="5"/>
      <c r="T357" s="5"/>
    </row>
    <row r="358" spans="18:20" x14ac:dyDescent="0.3">
      <c r="R358" s="5" t="s">
        <v>373</v>
      </c>
      <c r="S358" s="5"/>
      <c r="T358" s="5"/>
    </row>
    <row r="359" spans="18:20" x14ac:dyDescent="0.3">
      <c r="R359" s="5" t="s">
        <v>374</v>
      </c>
      <c r="S359" s="5"/>
      <c r="T359" s="5"/>
    </row>
    <row r="360" spans="18:20" x14ac:dyDescent="0.3">
      <c r="R360" s="5" t="s">
        <v>375</v>
      </c>
      <c r="S360" s="5"/>
      <c r="T360" s="5"/>
    </row>
    <row r="361" spans="18:20" x14ac:dyDescent="0.3">
      <c r="R361" s="5" t="s">
        <v>376</v>
      </c>
      <c r="S361" s="5"/>
      <c r="T361" s="5"/>
    </row>
    <row r="362" spans="18:20" x14ac:dyDescent="0.3">
      <c r="R362" s="5" t="s">
        <v>377</v>
      </c>
      <c r="S362" s="5"/>
      <c r="T362" s="5"/>
    </row>
    <row r="363" spans="18:20" x14ac:dyDescent="0.3">
      <c r="R363" s="5" t="s">
        <v>378</v>
      </c>
      <c r="S363" s="5"/>
      <c r="T363" s="5"/>
    </row>
    <row r="364" spans="18:20" x14ac:dyDescent="0.3">
      <c r="R364" s="5" t="s">
        <v>379</v>
      </c>
      <c r="S364" s="5"/>
      <c r="T364" s="5"/>
    </row>
    <row r="365" spans="18:20" x14ac:dyDescent="0.3">
      <c r="R365" s="5" t="s">
        <v>380</v>
      </c>
      <c r="S365" s="5"/>
      <c r="T365" s="5"/>
    </row>
    <row r="366" spans="18:20" x14ac:dyDescent="0.3">
      <c r="R366" s="5" t="s">
        <v>381</v>
      </c>
      <c r="S366" s="5"/>
      <c r="T366" s="5"/>
    </row>
    <row r="367" spans="18:20" x14ac:dyDescent="0.3">
      <c r="R367" s="5" t="s">
        <v>382</v>
      </c>
      <c r="S367" s="5"/>
      <c r="T367" s="5"/>
    </row>
    <row r="368" spans="18:20" x14ac:dyDescent="0.3">
      <c r="R368" s="5" t="s">
        <v>383</v>
      </c>
      <c r="S368" s="5"/>
      <c r="T368" s="5"/>
    </row>
    <row r="369" spans="18:20" x14ac:dyDescent="0.3">
      <c r="R369" s="5" t="s">
        <v>384</v>
      </c>
      <c r="S369" s="5"/>
      <c r="T369" s="5"/>
    </row>
    <row r="370" spans="18:20" x14ac:dyDescent="0.3">
      <c r="R370" s="5" t="s">
        <v>385</v>
      </c>
      <c r="S370" s="5"/>
      <c r="T370" s="5"/>
    </row>
    <row r="371" spans="18:20" x14ac:dyDescent="0.3">
      <c r="R371" s="5" t="s">
        <v>386</v>
      </c>
      <c r="S371" s="5"/>
      <c r="T371" s="5"/>
    </row>
    <row r="372" spans="18:20" x14ac:dyDescent="0.3">
      <c r="R372" s="5" t="s">
        <v>387</v>
      </c>
      <c r="S372" s="5"/>
      <c r="T372" s="5"/>
    </row>
    <row r="373" spans="18:20" x14ac:dyDescent="0.3">
      <c r="R373" s="5" t="s">
        <v>388</v>
      </c>
      <c r="S373" s="5"/>
      <c r="T373" s="5"/>
    </row>
    <row r="374" spans="18:20" x14ac:dyDescent="0.3">
      <c r="R374" s="5" t="s">
        <v>389</v>
      </c>
      <c r="S374" s="5"/>
      <c r="T374" s="5"/>
    </row>
    <row r="375" spans="18:20" x14ac:dyDescent="0.3">
      <c r="R375" s="5" t="s">
        <v>390</v>
      </c>
      <c r="S375" s="5"/>
      <c r="T375" s="5"/>
    </row>
    <row r="376" spans="18:20" x14ac:dyDescent="0.3">
      <c r="R376" s="5" t="s">
        <v>391</v>
      </c>
      <c r="S376" s="5"/>
      <c r="T376" s="5"/>
    </row>
    <row r="377" spans="18:20" x14ac:dyDescent="0.3">
      <c r="R377" s="5" t="s">
        <v>392</v>
      </c>
      <c r="S377" s="5"/>
      <c r="T377" s="5"/>
    </row>
    <row r="378" spans="18:20" x14ac:dyDescent="0.3">
      <c r="R378" s="5" t="s">
        <v>393</v>
      </c>
      <c r="S378" s="5"/>
      <c r="T378" s="5"/>
    </row>
    <row r="379" spans="18:20" x14ac:dyDescent="0.3">
      <c r="R379" s="5" t="s">
        <v>394</v>
      </c>
      <c r="S379" s="5"/>
      <c r="T379" s="5"/>
    </row>
    <row r="380" spans="18:20" x14ac:dyDescent="0.3">
      <c r="R380" s="5" t="s">
        <v>395</v>
      </c>
      <c r="S380" s="5"/>
      <c r="T380" s="5"/>
    </row>
    <row r="381" spans="18:20" x14ac:dyDescent="0.3">
      <c r="R381" s="5" t="s">
        <v>396</v>
      </c>
      <c r="S381" s="5"/>
      <c r="T381" s="5"/>
    </row>
    <row r="382" spans="18:20" x14ac:dyDescent="0.3">
      <c r="R382" s="5" t="s">
        <v>397</v>
      </c>
      <c r="S382" s="5"/>
      <c r="T382" s="5"/>
    </row>
    <row r="383" spans="18:20" x14ac:dyDescent="0.3">
      <c r="R383" s="5" t="s">
        <v>398</v>
      </c>
      <c r="S383" s="5"/>
      <c r="T383" s="5"/>
    </row>
    <row r="384" spans="18:20" x14ac:dyDescent="0.3">
      <c r="R384" s="5" t="s">
        <v>399</v>
      </c>
      <c r="S384" s="5"/>
      <c r="T384" s="5"/>
    </row>
    <row r="385" spans="18:20" x14ac:dyDescent="0.3">
      <c r="R385" s="5" t="s">
        <v>400</v>
      </c>
      <c r="S385" s="5"/>
      <c r="T385" s="5"/>
    </row>
    <row r="386" spans="18:20" x14ac:dyDescent="0.3">
      <c r="R386" s="5" t="s">
        <v>401</v>
      </c>
      <c r="S386" s="5"/>
      <c r="T386" s="5"/>
    </row>
    <row r="387" spans="18:20" x14ac:dyDescent="0.3">
      <c r="R387" s="5" t="s">
        <v>402</v>
      </c>
      <c r="S387" s="5"/>
      <c r="T387" s="5"/>
    </row>
    <row r="388" spans="18:20" x14ac:dyDescent="0.3">
      <c r="R388" s="5" t="s">
        <v>403</v>
      </c>
      <c r="S388" s="5"/>
      <c r="T388" s="5"/>
    </row>
    <row r="389" spans="18:20" x14ac:dyDescent="0.3">
      <c r="R389" s="5" t="s">
        <v>404</v>
      </c>
      <c r="S389" s="5"/>
      <c r="T389" s="5"/>
    </row>
    <row r="390" spans="18:20" x14ac:dyDescent="0.3">
      <c r="R390" s="5" t="s">
        <v>405</v>
      </c>
      <c r="S390" s="5"/>
      <c r="T390" s="5"/>
    </row>
    <row r="391" spans="18:20" x14ac:dyDescent="0.3">
      <c r="R391" s="5" t="s">
        <v>406</v>
      </c>
      <c r="S391" s="5"/>
      <c r="T391" s="5"/>
    </row>
    <row r="392" spans="18:20" x14ac:dyDescent="0.3">
      <c r="R392" s="5" t="s">
        <v>22</v>
      </c>
      <c r="S392" s="5"/>
      <c r="T392" s="5"/>
    </row>
    <row r="393" spans="18:20" x14ac:dyDescent="0.3">
      <c r="R393" s="5" t="s">
        <v>407</v>
      </c>
      <c r="S393" s="5"/>
      <c r="T393" s="5"/>
    </row>
    <row r="394" spans="18:20" x14ac:dyDescent="0.3">
      <c r="R394" s="5" t="s">
        <v>408</v>
      </c>
      <c r="S394" s="5"/>
      <c r="T394" s="5"/>
    </row>
    <row r="395" spans="18:20" x14ac:dyDescent="0.3">
      <c r="R395" s="5" t="s">
        <v>409</v>
      </c>
      <c r="S395" s="5"/>
      <c r="T395" s="5"/>
    </row>
    <row r="396" spans="18:20" x14ac:dyDescent="0.3">
      <c r="R396" s="5" t="s">
        <v>410</v>
      </c>
      <c r="S396" s="5"/>
      <c r="T396" s="5"/>
    </row>
    <row r="397" spans="18:20" x14ac:dyDescent="0.3">
      <c r="R397" s="5" t="s">
        <v>411</v>
      </c>
      <c r="S397" s="5"/>
      <c r="T397" s="5"/>
    </row>
    <row r="398" spans="18:20" x14ac:dyDescent="0.3">
      <c r="R398" s="5" t="s">
        <v>412</v>
      </c>
      <c r="S398" s="5"/>
      <c r="T398" s="5"/>
    </row>
    <row r="399" spans="18:20" x14ac:dyDescent="0.3">
      <c r="R399" s="5" t="s">
        <v>413</v>
      </c>
      <c r="S399" s="5"/>
      <c r="T399" s="5"/>
    </row>
    <row r="400" spans="18:20" x14ac:dyDescent="0.3">
      <c r="R400" s="5" t="s">
        <v>414</v>
      </c>
      <c r="S400" s="5"/>
      <c r="T400" s="5"/>
    </row>
    <row r="401" spans="18:20" x14ac:dyDescent="0.3">
      <c r="R401" s="5" t="s">
        <v>415</v>
      </c>
      <c r="S401" s="5"/>
      <c r="T401" s="5"/>
    </row>
    <row r="402" spans="18:20" x14ac:dyDescent="0.3">
      <c r="R402" s="5" t="s">
        <v>416</v>
      </c>
      <c r="S402" s="5"/>
      <c r="T402" s="5"/>
    </row>
    <row r="403" spans="18:20" x14ac:dyDescent="0.3">
      <c r="R403" s="5" t="s">
        <v>417</v>
      </c>
      <c r="S403" s="5"/>
      <c r="T403" s="5"/>
    </row>
    <row r="404" spans="18:20" x14ac:dyDescent="0.3">
      <c r="R404" s="5" t="s">
        <v>418</v>
      </c>
      <c r="S404" s="5"/>
      <c r="T404" s="5"/>
    </row>
    <row r="405" spans="18:20" x14ac:dyDescent="0.3">
      <c r="R405" s="5" t="s">
        <v>419</v>
      </c>
      <c r="S405" s="5"/>
      <c r="T405" s="5"/>
    </row>
    <row r="406" spans="18:20" x14ac:dyDescent="0.3">
      <c r="R406" s="5" t="s">
        <v>420</v>
      </c>
      <c r="S406" s="5"/>
      <c r="T406" s="5"/>
    </row>
    <row r="407" spans="18:20" x14ac:dyDescent="0.3">
      <c r="R407" s="5" t="s">
        <v>421</v>
      </c>
      <c r="S407" s="5"/>
      <c r="T407" s="5"/>
    </row>
    <row r="408" spans="18:20" x14ac:dyDescent="0.3">
      <c r="R408" s="5" t="s">
        <v>422</v>
      </c>
      <c r="S408" s="5"/>
      <c r="T408" s="5"/>
    </row>
    <row r="409" spans="18:20" x14ac:dyDescent="0.3">
      <c r="R409" s="5" t="s">
        <v>423</v>
      </c>
      <c r="S409" s="5"/>
      <c r="T409" s="5"/>
    </row>
    <row r="410" spans="18:20" x14ac:dyDescent="0.3">
      <c r="R410" s="5" t="s">
        <v>424</v>
      </c>
      <c r="S410" s="5"/>
      <c r="T410" s="5"/>
    </row>
    <row r="411" spans="18:20" x14ac:dyDescent="0.3">
      <c r="R411" s="5" t="s">
        <v>425</v>
      </c>
      <c r="S411" s="5"/>
      <c r="T411" s="5"/>
    </row>
    <row r="412" spans="18:20" x14ac:dyDescent="0.3">
      <c r="R412" s="5" t="s">
        <v>426</v>
      </c>
      <c r="S412" s="5"/>
      <c r="T412" s="5"/>
    </row>
    <row r="413" spans="18:20" x14ac:dyDescent="0.3">
      <c r="R413" s="5" t="s">
        <v>427</v>
      </c>
      <c r="S413" s="5"/>
      <c r="T413" s="5"/>
    </row>
    <row r="414" spans="18:20" x14ac:dyDescent="0.3">
      <c r="R414" s="5" t="s">
        <v>428</v>
      </c>
      <c r="S414" s="5"/>
      <c r="T414" s="5"/>
    </row>
    <row r="415" spans="18:20" x14ac:dyDescent="0.3">
      <c r="R415" s="5" t="s">
        <v>429</v>
      </c>
      <c r="S415" s="5"/>
      <c r="T415" s="5"/>
    </row>
    <row r="416" spans="18:20" x14ac:dyDescent="0.3">
      <c r="R416" s="5" t="s">
        <v>430</v>
      </c>
      <c r="S416" s="5"/>
      <c r="T416" s="5"/>
    </row>
    <row r="417" spans="18:20" x14ac:dyDescent="0.3">
      <c r="R417" s="5" t="s">
        <v>431</v>
      </c>
      <c r="S417" s="5"/>
      <c r="T417" s="5"/>
    </row>
    <row r="418" spans="18:20" x14ac:dyDescent="0.3">
      <c r="R418" s="5" t="s">
        <v>432</v>
      </c>
      <c r="S418" s="5"/>
      <c r="T418" s="5"/>
    </row>
    <row r="419" spans="18:20" x14ac:dyDescent="0.3">
      <c r="R419" s="5" t="s">
        <v>433</v>
      </c>
      <c r="S419" s="5"/>
      <c r="T419" s="5"/>
    </row>
    <row r="420" spans="18:20" x14ac:dyDescent="0.3">
      <c r="R420" s="5" t="s">
        <v>434</v>
      </c>
      <c r="S420" s="5"/>
      <c r="T420" s="5"/>
    </row>
    <row r="421" spans="18:20" x14ac:dyDescent="0.3">
      <c r="R421" s="5" t="s">
        <v>435</v>
      </c>
      <c r="S421" s="5"/>
      <c r="T421" s="5"/>
    </row>
    <row r="422" spans="18:20" x14ac:dyDescent="0.3">
      <c r="R422" s="5" t="s">
        <v>436</v>
      </c>
      <c r="S422" s="5"/>
      <c r="T422" s="5"/>
    </row>
    <row r="423" spans="18:20" x14ac:dyDescent="0.3">
      <c r="R423" s="5" t="s">
        <v>437</v>
      </c>
      <c r="S423" s="5"/>
      <c r="T423" s="5"/>
    </row>
    <row r="424" spans="18:20" x14ac:dyDescent="0.3">
      <c r="R424" s="5" t="s">
        <v>438</v>
      </c>
      <c r="S424" s="5"/>
      <c r="T424" s="5"/>
    </row>
    <row r="425" spans="18:20" x14ac:dyDescent="0.3">
      <c r="R425" s="5" t="s">
        <v>439</v>
      </c>
      <c r="S425" s="5"/>
      <c r="T425" s="5"/>
    </row>
    <row r="426" spans="18:20" x14ac:dyDescent="0.3">
      <c r="R426" s="5" t="s">
        <v>440</v>
      </c>
      <c r="S426" s="5"/>
      <c r="T426" s="5"/>
    </row>
    <row r="427" spans="18:20" x14ac:dyDescent="0.3">
      <c r="R427" s="5" t="s">
        <v>441</v>
      </c>
      <c r="S427" s="5"/>
      <c r="T427" s="5"/>
    </row>
    <row r="428" spans="18:20" x14ac:dyDescent="0.3">
      <c r="R428" s="5" t="s">
        <v>442</v>
      </c>
      <c r="S428" s="5"/>
      <c r="T428" s="5"/>
    </row>
    <row r="429" spans="18:20" x14ac:dyDescent="0.3">
      <c r="R429" s="5" t="s">
        <v>443</v>
      </c>
      <c r="S429" s="5"/>
      <c r="T429" s="5"/>
    </row>
    <row r="430" spans="18:20" x14ac:dyDescent="0.3">
      <c r="R430" s="5" t="s">
        <v>444</v>
      </c>
      <c r="S430" s="5"/>
      <c r="T430" s="5"/>
    </row>
    <row r="431" spans="18:20" x14ac:dyDescent="0.3">
      <c r="R431" s="5" t="s">
        <v>445</v>
      </c>
      <c r="S431" s="5"/>
      <c r="T431" s="5"/>
    </row>
    <row r="432" spans="18:20" x14ac:dyDescent="0.3">
      <c r="R432" s="5" t="s">
        <v>446</v>
      </c>
      <c r="S432" s="5"/>
      <c r="T432" s="5"/>
    </row>
    <row r="433" spans="18:20" x14ac:dyDescent="0.3">
      <c r="R433" s="5" t="s">
        <v>447</v>
      </c>
      <c r="S433" s="5"/>
      <c r="T433" s="5"/>
    </row>
    <row r="434" spans="18:20" x14ac:dyDescent="0.3">
      <c r="R434" s="5" t="s">
        <v>448</v>
      </c>
      <c r="S434" s="5"/>
      <c r="T434" s="5"/>
    </row>
    <row r="435" spans="18:20" x14ac:dyDescent="0.3">
      <c r="R435" s="5" t="s">
        <v>449</v>
      </c>
      <c r="S435" s="5"/>
      <c r="T435" s="5"/>
    </row>
    <row r="436" spans="18:20" x14ac:dyDescent="0.3">
      <c r="R436" s="5" t="s">
        <v>450</v>
      </c>
      <c r="S436" s="5"/>
      <c r="T436" s="5"/>
    </row>
    <row r="437" spans="18:20" x14ac:dyDescent="0.3">
      <c r="R437" s="5" t="s">
        <v>451</v>
      </c>
      <c r="S437" s="5"/>
      <c r="T437" s="5"/>
    </row>
    <row r="438" spans="18:20" x14ac:dyDescent="0.3">
      <c r="R438" s="5" t="s">
        <v>452</v>
      </c>
      <c r="S438" s="5"/>
      <c r="T438" s="5"/>
    </row>
    <row r="439" spans="18:20" x14ac:dyDescent="0.3">
      <c r="R439" s="5" t="s">
        <v>453</v>
      </c>
      <c r="S439" s="5"/>
      <c r="T439" s="5"/>
    </row>
    <row r="440" spans="18:20" x14ac:dyDescent="0.3">
      <c r="R440" s="5" t="s">
        <v>454</v>
      </c>
      <c r="S440" s="5"/>
      <c r="T440" s="5"/>
    </row>
    <row r="441" spans="18:20" x14ac:dyDescent="0.3">
      <c r="R441" s="5" t="s">
        <v>455</v>
      </c>
      <c r="S441" s="5"/>
      <c r="T441" s="5"/>
    </row>
    <row r="442" spans="18:20" x14ac:dyDescent="0.3">
      <c r="R442" s="5" t="s">
        <v>456</v>
      </c>
      <c r="S442" s="5"/>
      <c r="T442" s="5"/>
    </row>
    <row r="443" spans="18:20" x14ac:dyDescent="0.3">
      <c r="R443" s="5" t="s">
        <v>457</v>
      </c>
      <c r="S443" s="5"/>
      <c r="T443" s="5"/>
    </row>
    <row r="444" spans="18:20" x14ac:dyDescent="0.3">
      <c r="R444" s="5" t="s">
        <v>458</v>
      </c>
      <c r="S444" s="5"/>
      <c r="T444" s="5"/>
    </row>
    <row r="445" spans="18:20" x14ac:dyDescent="0.3">
      <c r="R445" s="5" t="s">
        <v>459</v>
      </c>
      <c r="S445" s="5"/>
      <c r="T445" s="5"/>
    </row>
    <row r="446" spans="18:20" x14ac:dyDescent="0.3">
      <c r="R446" s="5" t="s">
        <v>460</v>
      </c>
      <c r="S446" s="5"/>
      <c r="T446" s="5"/>
    </row>
    <row r="447" spans="18:20" x14ac:dyDescent="0.3">
      <c r="R447" s="5" t="s">
        <v>461</v>
      </c>
      <c r="S447" s="5"/>
      <c r="T447" s="5"/>
    </row>
    <row r="448" spans="18:20" x14ac:dyDescent="0.3">
      <c r="R448" s="5" t="s">
        <v>462</v>
      </c>
      <c r="S448" s="5"/>
      <c r="T448" s="5"/>
    </row>
    <row r="449" spans="18:20" x14ac:dyDescent="0.3">
      <c r="R449" s="5" t="s">
        <v>463</v>
      </c>
      <c r="S449" s="5"/>
      <c r="T449" s="5"/>
    </row>
    <row r="450" spans="18:20" x14ac:dyDescent="0.3">
      <c r="R450" s="5" t="s">
        <v>464</v>
      </c>
      <c r="S450" s="5"/>
      <c r="T450" s="5"/>
    </row>
    <row r="451" spans="18:20" x14ac:dyDescent="0.3">
      <c r="R451" s="5" t="s">
        <v>465</v>
      </c>
      <c r="S451" s="5"/>
      <c r="T451" s="5"/>
    </row>
    <row r="452" spans="18:20" x14ac:dyDescent="0.3">
      <c r="R452" s="5" t="s">
        <v>466</v>
      </c>
      <c r="S452" s="5"/>
      <c r="T452" s="5"/>
    </row>
    <row r="453" spans="18:20" x14ac:dyDescent="0.3">
      <c r="R453" s="5" t="s">
        <v>467</v>
      </c>
      <c r="S453" s="5"/>
      <c r="T453" s="5"/>
    </row>
    <row r="454" spans="18:20" x14ac:dyDescent="0.3">
      <c r="R454" s="5" t="s">
        <v>468</v>
      </c>
      <c r="S454" s="5"/>
      <c r="T454" s="5"/>
    </row>
    <row r="455" spans="18:20" x14ac:dyDescent="0.3">
      <c r="R455" s="5" t="s">
        <v>469</v>
      </c>
      <c r="S455" s="5"/>
      <c r="T455" s="5"/>
    </row>
    <row r="456" spans="18:20" x14ac:dyDescent="0.3">
      <c r="R456" s="5" t="s">
        <v>470</v>
      </c>
      <c r="S456" s="5"/>
      <c r="T456" s="5"/>
    </row>
    <row r="457" spans="18:20" x14ac:dyDescent="0.3">
      <c r="R457" s="5" t="s">
        <v>471</v>
      </c>
      <c r="S457" s="5"/>
      <c r="T457" s="5"/>
    </row>
    <row r="458" spans="18:20" x14ac:dyDescent="0.3">
      <c r="R458" s="5" t="s">
        <v>472</v>
      </c>
      <c r="S458" s="5"/>
      <c r="T458" s="5"/>
    </row>
    <row r="459" spans="18:20" x14ac:dyDescent="0.3">
      <c r="R459" s="5" t="s">
        <v>473</v>
      </c>
      <c r="S459" s="5"/>
      <c r="T459" s="5"/>
    </row>
    <row r="460" spans="18:20" x14ac:dyDescent="0.3">
      <c r="R460" s="5" t="s">
        <v>474</v>
      </c>
      <c r="S460" s="5"/>
      <c r="T460" s="5"/>
    </row>
    <row r="461" spans="18:20" x14ac:dyDescent="0.3">
      <c r="R461" s="5" t="s">
        <v>475</v>
      </c>
      <c r="S461" s="5"/>
      <c r="T461" s="5"/>
    </row>
    <row r="462" spans="18:20" x14ac:dyDescent="0.3">
      <c r="R462" s="5" t="s">
        <v>476</v>
      </c>
      <c r="S462" s="5"/>
      <c r="T462" s="5"/>
    </row>
    <row r="463" spans="18:20" x14ac:dyDescent="0.3">
      <c r="R463" s="5" t="s">
        <v>477</v>
      </c>
      <c r="S463" s="5"/>
      <c r="T463" s="5"/>
    </row>
    <row r="464" spans="18:20" x14ac:dyDescent="0.3">
      <c r="R464" s="5" t="s">
        <v>478</v>
      </c>
      <c r="S464" s="5"/>
      <c r="T464" s="5"/>
    </row>
    <row r="465" spans="18:20" x14ac:dyDescent="0.3">
      <c r="R465" s="5" t="s">
        <v>479</v>
      </c>
      <c r="S465" s="5"/>
      <c r="T465" s="5"/>
    </row>
    <row r="466" spans="18:20" x14ac:dyDescent="0.3">
      <c r="R466" s="5" t="s">
        <v>480</v>
      </c>
      <c r="S466" s="5"/>
      <c r="T466" s="5"/>
    </row>
    <row r="467" spans="18:20" x14ac:dyDescent="0.3">
      <c r="R467" s="5" t="s">
        <v>481</v>
      </c>
      <c r="S467" s="5"/>
      <c r="T467" s="5"/>
    </row>
    <row r="468" spans="18:20" x14ac:dyDescent="0.3">
      <c r="R468" s="5" t="s">
        <v>482</v>
      </c>
      <c r="S468" s="5"/>
      <c r="T468" s="5"/>
    </row>
    <row r="469" spans="18:20" x14ac:dyDescent="0.3">
      <c r="R469" s="5" t="s">
        <v>483</v>
      </c>
      <c r="S469" s="5"/>
      <c r="T469" s="5"/>
    </row>
    <row r="470" spans="18:20" x14ac:dyDescent="0.3">
      <c r="R470" s="5" t="s">
        <v>484</v>
      </c>
      <c r="S470" s="5"/>
      <c r="T470" s="5"/>
    </row>
    <row r="471" spans="18:20" x14ac:dyDescent="0.3">
      <c r="R471" s="5" t="s">
        <v>485</v>
      </c>
      <c r="S471" s="5"/>
      <c r="T471" s="5"/>
    </row>
    <row r="472" spans="18:20" x14ac:dyDescent="0.3">
      <c r="R472" s="5" t="s">
        <v>486</v>
      </c>
      <c r="S472" s="5"/>
      <c r="T472" s="5"/>
    </row>
    <row r="473" spans="18:20" x14ac:dyDescent="0.3">
      <c r="R473" s="5" t="s">
        <v>487</v>
      </c>
      <c r="S473" s="5"/>
      <c r="T473" s="5"/>
    </row>
    <row r="474" spans="18:20" x14ac:dyDescent="0.3">
      <c r="R474" s="5" t="s">
        <v>488</v>
      </c>
      <c r="S474" s="5"/>
      <c r="T474" s="5"/>
    </row>
    <row r="475" spans="18:20" x14ac:dyDescent="0.3">
      <c r="R475" s="5" t="s">
        <v>489</v>
      </c>
      <c r="S475" s="5"/>
      <c r="T475" s="5"/>
    </row>
    <row r="476" spans="18:20" x14ac:dyDescent="0.3">
      <c r="R476" s="5" t="s">
        <v>490</v>
      </c>
      <c r="S476" s="5"/>
      <c r="T476" s="5"/>
    </row>
    <row r="477" spans="18:20" x14ac:dyDescent="0.3">
      <c r="R477" s="5" t="s">
        <v>491</v>
      </c>
      <c r="S477" s="5"/>
      <c r="T477" s="5"/>
    </row>
    <row r="478" spans="18:20" x14ac:dyDescent="0.3">
      <c r="R478" s="5" t="s">
        <v>492</v>
      </c>
      <c r="S478" s="5"/>
      <c r="T478" s="5"/>
    </row>
    <row r="479" spans="18:20" x14ac:dyDescent="0.3">
      <c r="R479" s="5" t="s">
        <v>493</v>
      </c>
      <c r="S479" s="5"/>
      <c r="T479" s="5"/>
    </row>
    <row r="480" spans="18:20" x14ac:dyDescent="0.3">
      <c r="R480" s="5" t="s">
        <v>494</v>
      </c>
      <c r="S480" s="5"/>
      <c r="T480" s="5"/>
    </row>
    <row r="481" spans="18:20" x14ac:dyDescent="0.3">
      <c r="R481" s="5" t="s">
        <v>495</v>
      </c>
      <c r="S481" s="5"/>
      <c r="T481" s="5"/>
    </row>
    <row r="482" spans="18:20" x14ac:dyDescent="0.3">
      <c r="R482" s="5" t="s">
        <v>496</v>
      </c>
      <c r="S482" s="5"/>
      <c r="T482" s="5"/>
    </row>
    <row r="483" spans="18:20" x14ac:dyDescent="0.3">
      <c r="R483" s="5" t="s">
        <v>497</v>
      </c>
      <c r="S483" s="5"/>
      <c r="T483" s="5"/>
    </row>
    <row r="484" spans="18:20" x14ac:dyDescent="0.3">
      <c r="R484" s="5" t="s">
        <v>498</v>
      </c>
      <c r="S484" s="5"/>
      <c r="T484" s="5"/>
    </row>
    <row r="485" spans="18:20" x14ac:dyDescent="0.3">
      <c r="R485" s="5" t="s">
        <v>499</v>
      </c>
      <c r="S485" s="5"/>
      <c r="T485" s="5"/>
    </row>
    <row r="486" spans="18:20" x14ac:dyDescent="0.3">
      <c r="R486" s="5" t="s">
        <v>500</v>
      </c>
      <c r="S486" s="5"/>
      <c r="T486" s="5"/>
    </row>
    <row r="487" spans="18:20" x14ac:dyDescent="0.3">
      <c r="R487" s="5" t="s">
        <v>501</v>
      </c>
      <c r="S487" s="5"/>
      <c r="T487" s="5"/>
    </row>
    <row r="488" spans="18:20" x14ac:dyDescent="0.3">
      <c r="R488" s="5" t="s">
        <v>502</v>
      </c>
      <c r="S488" s="5"/>
      <c r="T488" s="5"/>
    </row>
    <row r="489" spans="18:20" x14ac:dyDescent="0.3">
      <c r="R489" s="5" t="s">
        <v>503</v>
      </c>
      <c r="S489" s="5"/>
      <c r="T489" s="5"/>
    </row>
    <row r="490" spans="18:20" x14ac:dyDescent="0.3">
      <c r="R490" s="5" t="s">
        <v>504</v>
      </c>
      <c r="S490" s="5"/>
      <c r="T490" s="5"/>
    </row>
    <row r="491" spans="18:20" x14ac:dyDescent="0.3">
      <c r="R491" s="5" t="s">
        <v>505</v>
      </c>
      <c r="S491" s="5"/>
      <c r="T491" s="5"/>
    </row>
    <row r="492" spans="18:20" x14ac:dyDescent="0.3">
      <c r="R492" s="5" t="s">
        <v>506</v>
      </c>
      <c r="S492" s="5"/>
      <c r="T492" s="5"/>
    </row>
    <row r="493" spans="18:20" x14ac:dyDescent="0.3">
      <c r="R493" s="5" t="s">
        <v>507</v>
      </c>
      <c r="S493" s="5"/>
      <c r="T493" s="5"/>
    </row>
    <row r="494" spans="18:20" x14ac:dyDescent="0.3">
      <c r="R494" s="5" t="s">
        <v>508</v>
      </c>
      <c r="S494" s="5"/>
      <c r="T494" s="5"/>
    </row>
    <row r="495" spans="18:20" x14ac:dyDescent="0.3">
      <c r="R495" s="5" t="s">
        <v>509</v>
      </c>
      <c r="S495" s="5"/>
      <c r="T495" s="5"/>
    </row>
    <row r="496" spans="18:20" x14ac:dyDescent="0.3">
      <c r="R496" s="5" t="s">
        <v>510</v>
      </c>
      <c r="S496" s="5"/>
      <c r="T496" s="5"/>
    </row>
    <row r="497" spans="18:20" x14ac:dyDescent="0.3">
      <c r="R497" s="5" t="s">
        <v>511</v>
      </c>
      <c r="S497" s="5"/>
      <c r="T497" s="5"/>
    </row>
    <row r="498" spans="18:20" x14ac:dyDescent="0.3">
      <c r="R498" s="5" t="s">
        <v>512</v>
      </c>
      <c r="S498" s="5"/>
      <c r="T498" s="5"/>
    </row>
    <row r="499" spans="18:20" x14ac:dyDescent="0.3">
      <c r="R499" s="5" t="s">
        <v>513</v>
      </c>
      <c r="S499" s="5"/>
      <c r="T499" s="5"/>
    </row>
    <row r="500" spans="18:20" x14ac:dyDescent="0.3">
      <c r="R500" s="5" t="s">
        <v>514</v>
      </c>
      <c r="S500" s="5"/>
      <c r="T500" s="5"/>
    </row>
    <row r="501" spans="18:20" x14ac:dyDescent="0.3">
      <c r="R501" s="5" t="s">
        <v>515</v>
      </c>
      <c r="S501" s="5"/>
      <c r="T501" s="5"/>
    </row>
    <row r="502" spans="18:20" x14ac:dyDescent="0.3">
      <c r="R502" s="5" t="s">
        <v>516</v>
      </c>
      <c r="S502" s="5"/>
      <c r="T502" s="5"/>
    </row>
    <row r="503" spans="18:20" x14ac:dyDescent="0.3">
      <c r="R503" s="5" t="s">
        <v>517</v>
      </c>
      <c r="S503" s="5"/>
      <c r="T503" s="5"/>
    </row>
    <row r="504" spans="18:20" x14ac:dyDescent="0.3">
      <c r="R504" s="5" t="s">
        <v>518</v>
      </c>
      <c r="S504" s="5"/>
      <c r="T504" s="5"/>
    </row>
    <row r="505" spans="18:20" x14ac:dyDescent="0.3">
      <c r="R505" s="5" t="s">
        <v>519</v>
      </c>
      <c r="S505" s="5"/>
      <c r="T505" s="5"/>
    </row>
    <row r="506" spans="18:20" x14ac:dyDescent="0.3">
      <c r="R506" s="5" t="s">
        <v>520</v>
      </c>
      <c r="S506" s="5"/>
      <c r="T506" s="5"/>
    </row>
    <row r="507" spans="18:20" x14ac:dyDescent="0.3">
      <c r="R507" s="5" t="s">
        <v>521</v>
      </c>
      <c r="S507" s="5"/>
      <c r="T507" s="5"/>
    </row>
    <row r="508" spans="18:20" x14ac:dyDescent="0.3">
      <c r="R508" s="5" t="s">
        <v>522</v>
      </c>
      <c r="S508" s="5"/>
      <c r="T508" s="5"/>
    </row>
    <row r="509" spans="18:20" x14ac:dyDescent="0.3">
      <c r="R509" s="5" t="s">
        <v>523</v>
      </c>
      <c r="S509" s="5"/>
      <c r="T509" s="5"/>
    </row>
    <row r="510" spans="18:20" x14ac:dyDescent="0.3">
      <c r="R510" s="5" t="s">
        <v>524</v>
      </c>
      <c r="S510" s="5"/>
      <c r="T510" s="5"/>
    </row>
    <row r="511" spans="18:20" x14ac:dyDescent="0.3">
      <c r="R511" s="5" t="s">
        <v>525</v>
      </c>
      <c r="S511" s="5"/>
      <c r="T511" s="5"/>
    </row>
    <row r="512" spans="18:20" x14ac:dyDescent="0.3">
      <c r="R512" s="5" t="s">
        <v>526</v>
      </c>
      <c r="S512" s="5"/>
      <c r="T512" s="5"/>
    </row>
    <row r="513" spans="18:20" x14ac:dyDescent="0.3">
      <c r="R513" s="5" t="s">
        <v>527</v>
      </c>
      <c r="S513" s="5"/>
      <c r="T513" s="5"/>
    </row>
    <row r="514" spans="18:20" x14ac:dyDescent="0.3">
      <c r="R514" s="5" t="s">
        <v>528</v>
      </c>
      <c r="S514" s="5"/>
      <c r="T514" s="5"/>
    </row>
    <row r="515" spans="18:20" x14ac:dyDescent="0.3">
      <c r="R515" s="5" t="s">
        <v>529</v>
      </c>
      <c r="S515" s="5"/>
      <c r="T515" s="5"/>
    </row>
    <row r="516" spans="18:20" x14ac:dyDescent="0.3">
      <c r="R516" s="5" t="s">
        <v>530</v>
      </c>
      <c r="S516" s="5"/>
      <c r="T516" s="5"/>
    </row>
    <row r="517" spans="18:20" x14ac:dyDescent="0.3">
      <c r="R517" s="5" t="s">
        <v>531</v>
      </c>
      <c r="S517" s="5"/>
      <c r="T517" s="5"/>
    </row>
    <row r="518" spans="18:20" x14ac:dyDescent="0.3">
      <c r="R518" s="5" t="s">
        <v>532</v>
      </c>
      <c r="S518" s="5"/>
      <c r="T518" s="5"/>
    </row>
    <row r="519" spans="18:20" x14ac:dyDescent="0.3">
      <c r="R519" s="5" t="s">
        <v>533</v>
      </c>
      <c r="S519" s="5"/>
      <c r="T519" s="5"/>
    </row>
    <row r="520" spans="18:20" x14ac:dyDescent="0.3">
      <c r="R520" s="5" t="s">
        <v>534</v>
      </c>
      <c r="S520" s="5"/>
      <c r="T520" s="5"/>
    </row>
    <row r="521" spans="18:20" x14ac:dyDescent="0.3">
      <c r="R521" s="5" t="s">
        <v>535</v>
      </c>
      <c r="S521" s="5"/>
      <c r="T521" s="5"/>
    </row>
    <row r="522" spans="18:20" x14ac:dyDescent="0.3">
      <c r="R522" s="5" t="s">
        <v>536</v>
      </c>
      <c r="S522" s="5"/>
      <c r="T522" s="5"/>
    </row>
    <row r="523" spans="18:20" x14ac:dyDescent="0.3">
      <c r="R523" s="5" t="s">
        <v>537</v>
      </c>
      <c r="S523" s="5"/>
      <c r="T523" s="5"/>
    </row>
    <row r="524" spans="18:20" x14ac:dyDescent="0.3">
      <c r="R524" s="5" t="s">
        <v>538</v>
      </c>
      <c r="S524" s="5"/>
      <c r="T524" s="5"/>
    </row>
    <row r="525" spans="18:20" x14ac:dyDescent="0.3">
      <c r="R525" s="5" t="s">
        <v>539</v>
      </c>
      <c r="S525" s="5"/>
      <c r="T525" s="5"/>
    </row>
    <row r="526" spans="18:20" x14ac:dyDescent="0.3">
      <c r="R526" s="5" t="s">
        <v>540</v>
      </c>
      <c r="S526" s="5"/>
      <c r="T526" s="5"/>
    </row>
    <row r="527" spans="18:20" x14ac:dyDescent="0.3">
      <c r="R527" s="5" t="s">
        <v>541</v>
      </c>
      <c r="S527" s="5"/>
      <c r="T527" s="5"/>
    </row>
    <row r="528" spans="18:20" x14ac:dyDescent="0.3">
      <c r="R528" s="5" t="s">
        <v>542</v>
      </c>
      <c r="S528" s="5"/>
      <c r="T528" s="5"/>
    </row>
    <row r="529" spans="18:20" x14ac:dyDescent="0.3">
      <c r="R529" s="5" t="s">
        <v>543</v>
      </c>
      <c r="S529" s="5"/>
      <c r="T529" s="5"/>
    </row>
    <row r="530" spans="18:20" x14ac:dyDescent="0.3">
      <c r="R530" s="5" t="s">
        <v>544</v>
      </c>
      <c r="S530" s="5"/>
      <c r="T530" s="5"/>
    </row>
    <row r="531" spans="18:20" x14ac:dyDescent="0.3">
      <c r="R531" s="5" t="s">
        <v>545</v>
      </c>
      <c r="S531" s="5"/>
      <c r="T531" s="5"/>
    </row>
    <row r="532" spans="18:20" x14ac:dyDescent="0.3">
      <c r="R532" s="5" t="s">
        <v>546</v>
      </c>
      <c r="S532" s="5"/>
      <c r="T532" s="5"/>
    </row>
    <row r="533" spans="18:20" x14ac:dyDescent="0.3">
      <c r="R533" s="5" t="s">
        <v>547</v>
      </c>
      <c r="S533" s="5"/>
      <c r="T533" s="5"/>
    </row>
    <row r="534" spans="18:20" x14ac:dyDescent="0.3">
      <c r="R534" s="5" t="s">
        <v>548</v>
      </c>
      <c r="S534" s="5"/>
      <c r="T534" s="5"/>
    </row>
    <row r="535" spans="18:20" x14ac:dyDescent="0.3">
      <c r="R535" s="5" t="s">
        <v>549</v>
      </c>
      <c r="S535" s="5"/>
      <c r="T535" s="5"/>
    </row>
    <row r="536" spans="18:20" x14ac:dyDescent="0.3">
      <c r="R536" s="5" t="s">
        <v>550</v>
      </c>
      <c r="S536" s="5"/>
      <c r="T536" s="5"/>
    </row>
    <row r="537" spans="18:20" x14ac:dyDescent="0.3">
      <c r="R537" s="5" t="s">
        <v>551</v>
      </c>
      <c r="S537" s="5"/>
      <c r="T537" s="5"/>
    </row>
    <row r="538" spans="18:20" x14ac:dyDescent="0.3">
      <c r="R538" s="5" t="s">
        <v>552</v>
      </c>
      <c r="S538" s="5"/>
      <c r="T538" s="5"/>
    </row>
    <row r="539" spans="18:20" x14ac:dyDescent="0.3">
      <c r="R539" s="5" t="s">
        <v>553</v>
      </c>
      <c r="S539" s="5"/>
      <c r="T539" s="5"/>
    </row>
    <row r="540" spans="18:20" x14ac:dyDescent="0.3">
      <c r="R540" s="5" t="s">
        <v>554</v>
      </c>
      <c r="S540" s="5"/>
      <c r="T540" s="5"/>
    </row>
    <row r="541" spans="18:20" x14ac:dyDescent="0.3">
      <c r="R541" s="5" t="s">
        <v>555</v>
      </c>
      <c r="S541" s="5"/>
      <c r="T541" s="5"/>
    </row>
    <row r="542" spans="18:20" x14ac:dyDescent="0.3">
      <c r="R542" s="5" t="s">
        <v>556</v>
      </c>
      <c r="S542" s="5"/>
      <c r="T542" s="5"/>
    </row>
    <row r="543" spans="18:20" x14ac:dyDescent="0.3">
      <c r="R543" s="5" t="s">
        <v>557</v>
      </c>
      <c r="S543" s="5"/>
      <c r="T543" s="5"/>
    </row>
    <row r="544" spans="18:20" x14ac:dyDescent="0.3">
      <c r="R544" s="5" t="s">
        <v>558</v>
      </c>
      <c r="S544" s="5"/>
      <c r="T544" s="5"/>
    </row>
    <row r="545" spans="18:20" x14ac:dyDescent="0.3">
      <c r="R545" s="5" t="s">
        <v>559</v>
      </c>
      <c r="S545" s="5"/>
      <c r="T545" s="5"/>
    </row>
    <row r="546" spans="18:20" x14ac:dyDescent="0.3">
      <c r="R546" s="5" t="s">
        <v>560</v>
      </c>
      <c r="S546" s="5"/>
      <c r="T546" s="5"/>
    </row>
    <row r="547" spans="18:20" x14ac:dyDescent="0.3">
      <c r="R547" s="5" t="s">
        <v>561</v>
      </c>
      <c r="S547" s="5"/>
      <c r="T547" s="5"/>
    </row>
    <row r="548" spans="18:20" x14ac:dyDescent="0.3">
      <c r="R548" s="5" t="s">
        <v>562</v>
      </c>
      <c r="S548" s="5"/>
      <c r="T548" s="5"/>
    </row>
    <row r="549" spans="18:20" x14ac:dyDescent="0.3">
      <c r="R549" s="5" t="s">
        <v>563</v>
      </c>
      <c r="S549" s="5"/>
      <c r="T549" s="5"/>
    </row>
    <row r="550" spans="18:20" x14ac:dyDescent="0.3">
      <c r="R550" s="5" t="s">
        <v>564</v>
      </c>
      <c r="S550" s="5"/>
      <c r="T550" s="5"/>
    </row>
    <row r="551" spans="18:20" x14ac:dyDescent="0.3">
      <c r="R551" s="5" t="s">
        <v>565</v>
      </c>
      <c r="S551" s="5"/>
      <c r="T551" s="5"/>
    </row>
    <row r="552" spans="18:20" x14ac:dyDescent="0.3">
      <c r="R552" s="5" t="s">
        <v>566</v>
      </c>
      <c r="S552" s="5"/>
      <c r="T552" s="5"/>
    </row>
    <row r="553" spans="18:20" x14ac:dyDescent="0.3">
      <c r="R553" s="5" t="s">
        <v>567</v>
      </c>
      <c r="S553" s="5"/>
      <c r="T553" s="5"/>
    </row>
    <row r="554" spans="18:20" x14ac:dyDescent="0.3">
      <c r="R554" s="5" t="s">
        <v>568</v>
      </c>
      <c r="S554" s="5"/>
      <c r="T554" s="5"/>
    </row>
    <row r="555" spans="18:20" x14ac:dyDescent="0.3">
      <c r="R555" s="5" t="s">
        <v>569</v>
      </c>
      <c r="S555" s="5"/>
      <c r="T555" s="5"/>
    </row>
    <row r="556" spans="18:20" x14ac:dyDescent="0.3">
      <c r="R556" s="5" t="s">
        <v>570</v>
      </c>
      <c r="S556" s="5"/>
      <c r="T556" s="5"/>
    </row>
    <row r="557" spans="18:20" x14ac:dyDescent="0.3">
      <c r="R557" s="5" t="s">
        <v>571</v>
      </c>
      <c r="S557" s="5"/>
      <c r="T557" s="5"/>
    </row>
    <row r="558" spans="18:20" x14ac:dyDescent="0.3">
      <c r="R558" s="5" t="s">
        <v>572</v>
      </c>
      <c r="S558" s="5"/>
      <c r="T558" s="5"/>
    </row>
    <row r="559" spans="18:20" x14ac:dyDescent="0.3">
      <c r="R559" s="5" t="s">
        <v>573</v>
      </c>
      <c r="S559" s="5"/>
      <c r="T559" s="5"/>
    </row>
    <row r="560" spans="18:20" x14ac:dyDescent="0.3">
      <c r="R560" s="5" t="s">
        <v>574</v>
      </c>
      <c r="S560" s="5"/>
      <c r="T560" s="5"/>
    </row>
    <row r="561" spans="18:20" x14ac:dyDescent="0.3">
      <c r="R561" s="5" t="s">
        <v>575</v>
      </c>
      <c r="S561" s="5"/>
      <c r="T561" s="5"/>
    </row>
    <row r="562" spans="18:20" x14ac:dyDescent="0.3">
      <c r="R562" s="5" t="s">
        <v>576</v>
      </c>
      <c r="S562" s="5"/>
      <c r="T562" s="5"/>
    </row>
    <row r="563" spans="18:20" x14ac:dyDescent="0.3">
      <c r="R563" s="5" t="s">
        <v>577</v>
      </c>
      <c r="S563" s="5"/>
      <c r="T563" s="5"/>
    </row>
    <row r="564" spans="18:20" x14ac:dyDescent="0.3">
      <c r="R564" s="5" t="s">
        <v>578</v>
      </c>
      <c r="S564" s="5"/>
      <c r="T564" s="5"/>
    </row>
    <row r="565" spans="18:20" x14ac:dyDescent="0.3">
      <c r="R565" s="5" t="s">
        <v>579</v>
      </c>
      <c r="S565" s="5"/>
      <c r="T565" s="5"/>
    </row>
    <row r="566" spans="18:20" x14ac:dyDescent="0.3">
      <c r="R566" s="5" t="s">
        <v>580</v>
      </c>
      <c r="S566" s="5"/>
      <c r="T566" s="5"/>
    </row>
    <row r="567" spans="18:20" x14ac:dyDescent="0.3">
      <c r="R567" s="5" t="s">
        <v>581</v>
      </c>
      <c r="S567" s="5"/>
      <c r="T567" s="5"/>
    </row>
    <row r="568" spans="18:20" x14ac:dyDescent="0.3">
      <c r="R568" s="5" t="s">
        <v>582</v>
      </c>
      <c r="S568" s="5"/>
      <c r="T568" s="5"/>
    </row>
    <row r="569" spans="18:20" x14ac:dyDescent="0.3">
      <c r="R569" s="5" t="s">
        <v>583</v>
      </c>
      <c r="S569" s="5"/>
      <c r="T569" s="5"/>
    </row>
    <row r="570" spans="18:20" x14ac:dyDescent="0.3">
      <c r="R570" s="5" t="s">
        <v>584</v>
      </c>
      <c r="S570" s="5"/>
      <c r="T570" s="5"/>
    </row>
    <row r="571" spans="18:20" x14ac:dyDescent="0.3">
      <c r="R571" s="5" t="s">
        <v>585</v>
      </c>
      <c r="S571" s="5"/>
      <c r="T571" s="5"/>
    </row>
    <row r="572" spans="18:20" x14ac:dyDescent="0.3">
      <c r="R572" s="5" t="s">
        <v>586</v>
      </c>
      <c r="S572" s="5"/>
      <c r="T572" s="5"/>
    </row>
    <row r="573" spans="18:20" x14ac:dyDescent="0.3">
      <c r="R573" s="5" t="s">
        <v>587</v>
      </c>
      <c r="S573" s="5"/>
      <c r="T573" s="5"/>
    </row>
    <row r="574" spans="18:20" x14ac:dyDescent="0.3">
      <c r="R574" s="5" t="s">
        <v>588</v>
      </c>
      <c r="S574" s="5"/>
      <c r="T574" s="5"/>
    </row>
    <row r="575" spans="18:20" x14ac:dyDescent="0.3">
      <c r="R575" s="5" t="s">
        <v>589</v>
      </c>
      <c r="S575" s="5"/>
      <c r="T575" s="5"/>
    </row>
    <row r="576" spans="18:20" x14ac:dyDescent="0.3">
      <c r="R576" s="5" t="s">
        <v>590</v>
      </c>
      <c r="S576" s="5"/>
      <c r="T576" s="5"/>
    </row>
    <row r="577" spans="18:20" x14ac:dyDescent="0.3">
      <c r="R577" s="5" t="s">
        <v>591</v>
      </c>
      <c r="S577" s="5"/>
      <c r="T577" s="5"/>
    </row>
    <row r="578" spans="18:20" x14ac:dyDescent="0.3">
      <c r="R578" s="5" t="s">
        <v>592</v>
      </c>
      <c r="S578" s="5"/>
      <c r="T578" s="5"/>
    </row>
    <row r="579" spans="18:20" x14ac:dyDescent="0.3">
      <c r="R579" s="5" t="s">
        <v>593</v>
      </c>
      <c r="S579" s="5"/>
      <c r="T579" s="5"/>
    </row>
    <row r="580" spans="18:20" x14ac:dyDescent="0.3">
      <c r="R580" s="5" t="s">
        <v>594</v>
      </c>
      <c r="S580" s="5"/>
      <c r="T580" s="5"/>
    </row>
    <row r="581" spans="18:20" x14ac:dyDescent="0.3">
      <c r="R581" s="5" t="s">
        <v>595</v>
      </c>
      <c r="S581" s="5"/>
      <c r="T581" s="5"/>
    </row>
    <row r="582" spans="18:20" x14ac:dyDescent="0.3">
      <c r="R582" s="5" t="s">
        <v>596</v>
      </c>
      <c r="S582" s="5"/>
      <c r="T582" s="5"/>
    </row>
    <row r="583" spans="18:20" x14ac:dyDescent="0.3">
      <c r="R583" s="5" t="s">
        <v>597</v>
      </c>
      <c r="S583" s="5"/>
      <c r="T583" s="5"/>
    </row>
    <row r="584" spans="18:20" x14ac:dyDescent="0.3">
      <c r="R584" s="5" t="s">
        <v>598</v>
      </c>
      <c r="S584" s="5"/>
      <c r="T584" s="5"/>
    </row>
    <row r="585" spans="18:20" x14ac:dyDescent="0.3">
      <c r="R585" s="5" t="s">
        <v>599</v>
      </c>
      <c r="S585" s="5"/>
      <c r="T585" s="5"/>
    </row>
    <row r="586" spans="18:20" x14ac:dyDescent="0.3">
      <c r="R586" s="5" t="s">
        <v>600</v>
      </c>
      <c r="S586" s="5"/>
      <c r="T586" s="5"/>
    </row>
    <row r="587" spans="18:20" x14ac:dyDescent="0.3">
      <c r="R587" s="5" t="s">
        <v>601</v>
      </c>
      <c r="S587" s="5"/>
      <c r="T587" s="5"/>
    </row>
    <row r="588" spans="18:20" x14ac:dyDescent="0.3">
      <c r="R588" s="5" t="s">
        <v>602</v>
      </c>
      <c r="S588" s="5"/>
      <c r="T588" s="5"/>
    </row>
    <row r="589" spans="18:20" x14ac:dyDescent="0.3">
      <c r="R589" s="5" t="s">
        <v>603</v>
      </c>
      <c r="S589" s="5"/>
      <c r="T589" s="5"/>
    </row>
    <row r="590" spans="18:20" x14ac:dyDescent="0.3">
      <c r="R590" s="5" t="s">
        <v>604</v>
      </c>
      <c r="S590" s="5"/>
      <c r="T590" s="5"/>
    </row>
    <row r="591" spans="18:20" x14ac:dyDescent="0.3">
      <c r="R591" s="5" t="s">
        <v>605</v>
      </c>
      <c r="S591" s="5"/>
      <c r="T591" s="5"/>
    </row>
    <row r="592" spans="18:20" x14ac:dyDescent="0.3">
      <c r="R592" s="5" t="s">
        <v>606</v>
      </c>
      <c r="S592" s="5"/>
      <c r="T592" s="5"/>
    </row>
    <row r="593" spans="18:20" x14ac:dyDescent="0.3">
      <c r="R593" s="5" t="s">
        <v>607</v>
      </c>
      <c r="S593" s="5"/>
      <c r="T593" s="5"/>
    </row>
    <row r="594" spans="18:20" x14ac:dyDescent="0.3">
      <c r="R594" s="5" t="s">
        <v>608</v>
      </c>
      <c r="S594" s="5"/>
      <c r="T594" s="5"/>
    </row>
    <row r="595" spans="18:20" x14ac:dyDescent="0.3">
      <c r="R595" s="5" t="s">
        <v>609</v>
      </c>
      <c r="S595" s="5"/>
      <c r="T595" s="5"/>
    </row>
    <row r="596" spans="18:20" x14ac:dyDescent="0.3">
      <c r="R596" s="5" t="s">
        <v>610</v>
      </c>
      <c r="S596" s="5"/>
      <c r="T596" s="5"/>
    </row>
    <row r="597" spans="18:20" x14ac:dyDescent="0.3">
      <c r="R597" s="5" t="s">
        <v>611</v>
      </c>
      <c r="S597" s="5"/>
      <c r="T597" s="5"/>
    </row>
    <row r="598" spans="18:20" x14ac:dyDescent="0.3">
      <c r="R598" s="5" t="s">
        <v>612</v>
      </c>
      <c r="S598" s="5"/>
      <c r="T598" s="5"/>
    </row>
    <row r="599" spans="18:20" x14ac:dyDescent="0.3">
      <c r="R599" s="5" t="s">
        <v>613</v>
      </c>
      <c r="S599" s="5"/>
      <c r="T599" s="5"/>
    </row>
    <row r="600" spans="18:20" x14ac:dyDescent="0.3">
      <c r="R600" s="5" t="s">
        <v>614</v>
      </c>
      <c r="S600" s="5"/>
      <c r="T600" s="5"/>
    </row>
    <row r="601" spans="18:20" x14ac:dyDescent="0.3">
      <c r="R601" s="5" t="s">
        <v>615</v>
      </c>
      <c r="S601" s="5"/>
      <c r="T601" s="5"/>
    </row>
    <row r="602" spans="18:20" x14ac:dyDescent="0.3">
      <c r="R602" s="5" t="s">
        <v>616</v>
      </c>
      <c r="S602" s="5"/>
      <c r="T602" s="5"/>
    </row>
    <row r="603" spans="18:20" x14ac:dyDescent="0.3">
      <c r="R603" s="5" t="s">
        <v>617</v>
      </c>
      <c r="S603" s="5"/>
      <c r="T603" s="5"/>
    </row>
    <row r="604" spans="18:20" x14ac:dyDescent="0.3">
      <c r="R604" s="5" t="s">
        <v>618</v>
      </c>
      <c r="S604" s="5"/>
      <c r="T604" s="5"/>
    </row>
    <row r="605" spans="18:20" x14ac:dyDescent="0.3">
      <c r="R605" s="5" t="s">
        <v>619</v>
      </c>
      <c r="S605" s="5"/>
      <c r="T605" s="5"/>
    </row>
    <row r="606" spans="18:20" x14ac:dyDescent="0.3">
      <c r="R606" s="5" t="s">
        <v>620</v>
      </c>
      <c r="S606" s="5"/>
      <c r="T606" s="5"/>
    </row>
    <row r="607" spans="18:20" x14ac:dyDescent="0.3">
      <c r="R607" s="5" t="s">
        <v>621</v>
      </c>
      <c r="S607" s="5"/>
      <c r="T607" s="5"/>
    </row>
    <row r="608" spans="18:20" x14ac:dyDescent="0.3">
      <c r="R608" s="5" t="s">
        <v>622</v>
      </c>
      <c r="S608" s="5"/>
      <c r="T608" s="5"/>
    </row>
    <row r="609" spans="18:20" x14ac:dyDescent="0.3">
      <c r="R609" s="5" t="s">
        <v>623</v>
      </c>
      <c r="S609" s="5"/>
      <c r="T609" s="5"/>
    </row>
    <row r="610" spans="18:20" x14ac:dyDescent="0.3">
      <c r="R610" s="5" t="s">
        <v>624</v>
      </c>
      <c r="S610" s="5"/>
      <c r="T610" s="5"/>
    </row>
    <row r="611" spans="18:20" x14ac:dyDescent="0.3">
      <c r="R611" s="5" t="s">
        <v>625</v>
      </c>
      <c r="S611" s="5"/>
      <c r="T611" s="5"/>
    </row>
    <row r="612" spans="18:20" x14ac:dyDescent="0.3">
      <c r="R612" s="5" t="s">
        <v>626</v>
      </c>
      <c r="S612" s="5"/>
      <c r="T612" s="5"/>
    </row>
    <row r="613" spans="18:20" x14ac:dyDescent="0.3">
      <c r="R613" s="5" t="s">
        <v>627</v>
      </c>
      <c r="S613" s="5"/>
      <c r="T613" s="5"/>
    </row>
    <row r="614" spans="18:20" x14ac:dyDescent="0.3">
      <c r="R614" s="5" t="s">
        <v>628</v>
      </c>
      <c r="S614" s="5"/>
      <c r="T614" s="5"/>
    </row>
    <row r="615" spans="18:20" x14ac:dyDescent="0.3">
      <c r="R615" s="5" t="s">
        <v>629</v>
      </c>
      <c r="S615" s="5"/>
      <c r="T615" s="5"/>
    </row>
    <row r="616" spans="18:20" x14ac:dyDescent="0.3">
      <c r="R616" s="5" t="s">
        <v>630</v>
      </c>
      <c r="S616" s="5"/>
      <c r="T616" s="5"/>
    </row>
    <row r="617" spans="18:20" x14ac:dyDescent="0.3">
      <c r="R617" s="5" t="s">
        <v>631</v>
      </c>
      <c r="S617" s="5"/>
      <c r="T617" s="5"/>
    </row>
    <row r="618" spans="18:20" x14ac:dyDescent="0.3">
      <c r="R618" s="5" t="s">
        <v>632</v>
      </c>
      <c r="S618" s="5"/>
      <c r="T618" s="5"/>
    </row>
    <row r="619" spans="18:20" x14ac:dyDescent="0.3">
      <c r="R619" s="5" t="s">
        <v>633</v>
      </c>
      <c r="S619" s="5"/>
      <c r="T619" s="5"/>
    </row>
    <row r="620" spans="18:20" x14ac:dyDescent="0.3">
      <c r="R620" s="5" t="s">
        <v>634</v>
      </c>
      <c r="S620" s="5"/>
      <c r="T620" s="5"/>
    </row>
    <row r="621" spans="18:20" x14ac:dyDescent="0.3">
      <c r="R621" s="5" t="s">
        <v>635</v>
      </c>
      <c r="S621" s="5"/>
      <c r="T621" s="5"/>
    </row>
    <row r="622" spans="18:20" x14ac:dyDescent="0.3">
      <c r="R622" s="5" t="s">
        <v>636</v>
      </c>
      <c r="S622" s="5"/>
      <c r="T622" s="5"/>
    </row>
    <row r="623" spans="18:20" x14ac:dyDescent="0.3">
      <c r="R623" s="5" t="s">
        <v>637</v>
      </c>
      <c r="S623" s="5"/>
      <c r="T623" s="5"/>
    </row>
    <row r="624" spans="18:20" x14ac:dyDescent="0.3">
      <c r="R624" s="5" t="s">
        <v>638</v>
      </c>
      <c r="S624" s="5"/>
      <c r="T624" s="5"/>
    </row>
    <row r="625" spans="18:20" x14ac:dyDescent="0.3">
      <c r="R625" s="5" t="s">
        <v>639</v>
      </c>
      <c r="S625" s="5"/>
      <c r="T625" s="5"/>
    </row>
    <row r="626" spans="18:20" x14ac:dyDescent="0.3">
      <c r="R626" s="5" t="s">
        <v>640</v>
      </c>
      <c r="S626" s="5"/>
      <c r="T626" s="5"/>
    </row>
    <row r="627" spans="18:20" x14ac:dyDescent="0.3">
      <c r="R627" s="5" t="s">
        <v>641</v>
      </c>
      <c r="S627" s="5"/>
      <c r="T627" s="5"/>
    </row>
    <row r="628" spans="18:20" x14ac:dyDescent="0.3">
      <c r="R628" s="5" t="s">
        <v>642</v>
      </c>
      <c r="S628" s="5"/>
      <c r="T628" s="5"/>
    </row>
    <row r="629" spans="18:20" x14ac:dyDescent="0.3">
      <c r="R629" s="5" t="s">
        <v>643</v>
      </c>
      <c r="S629" s="5"/>
      <c r="T629" s="5"/>
    </row>
    <row r="630" spans="18:20" x14ac:dyDescent="0.3">
      <c r="R630" s="5" t="s">
        <v>644</v>
      </c>
      <c r="S630" s="5"/>
      <c r="T630" s="5"/>
    </row>
    <row r="631" spans="18:20" x14ac:dyDescent="0.3">
      <c r="R631" s="5" t="s">
        <v>645</v>
      </c>
      <c r="S631" s="5"/>
      <c r="T631" s="5"/>
    </row>
    <row r="632" spans="18:20" x14ac:dyDescent="0.3">
      <c r="R632" s="5" t="s">
        <v>646</v>
      </c>
      <c r="S632" s="5"/>
      <c r="T632" s="5"/>
    </row>
    <row r="633" spans="18:20" x14ac:dyDescent="0.3">
      <c r="R633" s="5" t="s">
        <v>647</v>
      </c>
      <c r="S633" s="5"/>
      <c r="T633" s="5"/>
    </row>
    <row r="634" spans="18:20" x14ac:dyDescent="0.3">
      <c r="R634" s="5" t="s">
        <v>648</v>
      </c>
      <c r="S634" s="5"/>
      <c r="T634" s="5"/>
    </row>
    <row r="635" spans="18:20" x14ac:dyDescent="0.3">
      <c r="R635" s="5" t="s">
        <v>649</v>
      </c>
      <c r="S635" s="5"/>
      <c r="T635" s="5"/>
    </row>
    <row r="636" spans="18:20" x14ac:dyDescent="0.3">
      <c r="R636" s="5" t="s">
        <v>650</v>
      </c>
      <c r="S636" s="5"/>
      <c r="T636" s="5"/>
    </row>
    <row r="637" spans="18:20" x14ac:dyDescent="0.3">
      <c r="R637" s="5" t="s">
        <v>651</v>
      </c>
      <c r="S637" s="5"/>
      <c r="T637" s="5"/>
    </row>
    <row r="638" spans="18:20" x14ac:dyDescent="0.3">
      <c r="R638" s="5" t="s">
        <v>652</v>
      </c>
      <c r="S638" s="5"/>
      <c r="T638" s="5"/>
    </row>
    <row r="639" spans="18:20" x14ac:dyDescent="0.3">
      <c r="R639" s="5" t="s">
        <v>653</v>
      </c>
      <c r="S639" s="5"/>
      <c r="T639" s="5"/>
    </row>
    <row r="640" spans="18:20" x14ac:dyDescent="0.3">
      <c r="R640" s="5" t="s">
        <v>654</v>
      </c>
      <c r="S640" s="5"/>
      <c r="T640" s="5"/>
    </row>
    <row r="641" spans="18:20" x14ac:dyDescent="0.3">
      <c r="R641" s="5" t="s">
        <v>655</v>
      </c>
      <c r="S641" s="5"/>
      <c r="T641" s="5"/>
    </row>
    <row r="642" spans="18:20" x14ac:dyDescent="0.3">
      <c r="R642" s="5" t="s">
        <v>656</v>
      </c>
      <c r="S642" s="5"/>
      <c r="T642" s="5"/>
    </row>
    <row r="643" spans="18:20" x14ac:dyDescent="0.3">
      <c r="R643" s="5" t="s">
        <v>657</v>
      </c>
      <c r="S643" s="5"/>
      <c r="T643" s="5"/>
    </row>
    <row r="644" spans="18:20" x14ac:dyDescent="0.3">
      <c r="R644" s="5" t="s">
        <v>658</v>
      </c>
      <c r="S644" s="5"/>
      <c r="T644" s="5"/>
    </row>
    <row r="645" spans="18:20" x14ac:dyDescent="0.3">
      <c r="R645" s="5" t="s">
        <v>659</v>
      </c>
      <c r="S645" s="5"/>
      <c r="T645" s="5"/>
    </row>
    <row r="646" spans="18:20" x14ac:dyDescent="0.3">
      <c r="R646" s="5" t="s">
        <v>660</v>
      </c>
      <c r="S646" s="5"/>
      <c r="T646" s="5"/>
    </row>
    <row r="647" spans="18:20" x14ac:dyDescent="0.3">
      <c r="R647" s="5" t="s">
        <v>661</v>
      </c>
      <c r="S647" s="5"/>
      <c r="T647" s="5"/>
    </row>
    <row r="648" spans="18:20" x14ac:dyDescent="0.3">
      <c r="R648" s="5" t="s">
        <v>662</v>
      </c>
      <c r="S648" s="5"/>
      <c r="T648" s="5"/>
    </row>
    <row r="649" spans="18:20" x14ac:dyDescent="0.3">
      <c r="R649" s="5" t="s">
        <v>663</v>
      </c>
      <c r="S649" s="5"/>
      <c r="T649" s="5"/>
    </row>
    <row r="650" spans="18:20" x14ac:dyDescent="0.3">
      <c r="R650" s="5" t="s">
        <v>664</v>
      </c>
      <c r="S650" s="5"/>
      <c r="T650" s="5"/>
    </row>
    <row r="651" spans="18:20" x14ac:dyDescent="0.3">
      <c r="R651" s="5" t="s">
        <v>665</v>
      </c>
      <c r="S651" s="5"/>
      <c r="T651" s="5"/>
    </row>
    <row r="652" spans="18:20" x14ac:dyDescent="0.3">
      <c r="R652" s="5" t="s">
        <v>666</v>
      </c>
      <c r="S652" s="5"/>
      <c r="T652" s="5"/>
    </row>
    <row r="653" spans="18:20" x14ac:dyDescent="0.3">
      <c r="R653" s="5" t="s">
        <v>667</v>
      </c>
      <c r="S653" s="5"/>
      <c r="T653" s="5"/>
    </row>
    <row r="654" spans="18:20" x14ac:dyDescent="0.3">
      <c r="R654" s="5" t="s">
        <v>668</v>
      </c>
      <c r="S654" s="5"/>
      <c r="T654" s="5"/>
    </row>
    <row r="655" spans="18:20" x14ac:dyDescent="0.3">
      <c r="R655" s="5" t="s">
        <v>669</v>
      </c>
      <c r="S655" s="5"/>
      <c r="T655" s="5"/>
    </row>
    <row r="656" spans="18:20" x14ac:dyDescent="0.3">
      <c r="R656" s="5" t="s">
        <v>670</v>
      </c>
      <c r="S656" s="5"/>
      <c r="T656" s="5"/>
    </row>
    <row r="657" spans="18:20" x14ac:dyDescent="0.3">
      <c r="R657" s="5" t="s">
        <v>671</v>
      </c>
      <c r="S657" s="5"/>
      <c r="T657" s="5"/>
    </row>
    <row r="658" spans="18:20" x14ac:dyDescent="0.3">
      <c r="R658" s="5" t="s">
        <v>672</v>
      </c>
      <c r="S658" s="5"/>
      <c r="T658" s="5"/>
    </row>
    <row r="659" spans="18:20" x14ac:dyDescent="0.3">
      <c r="R659" s="5" t="s">
        <v>673</v>
      </c>
      <c r="S659" s="5"/>
      <c r="T659" s="5"/>
    </row>
    <row r="660" spans="18:20" x14ac:dyDescent="0.3">
      <c r="R660" s="5" t="s">
        <v>674</v>
      </c>
      <c r="S660" s="5"/>
      <c r="T660" s="5"/>
    </row>
    <row r="661" spans="18:20" x14ac:dyDescent="0.3">
      <c r="R661" s="5" t="s">
        <v>675</v>
      </c>
      <c r="S661" s="5"/>
      <c r="T661" s="5"/>
    </row>
    <row r="662" spans="18:20" x14ac:dyDescent="0.3">
      <c r="R662" s="5" t="s">
        <v>676</v>
      </c>
      <c r="S662" s="5"/>
      <c r="T662" s="5"/>
    </row>
    <row r="663" spans="18:20" x14ac:dyDescent="0.3">
      <c r="R663" s="5" t="s">
        <v>677</v>
      </c>
      <c r="S663" s="5"/>
      <c r="T663" s="5"/>
    </row>
    <row r="664" spans="18:20" x14ac:dyDescent="0.3">
      <c r="R664" s="5" t="s">
        <v>678</v>
      </c>
      <c r="S664" s="5"/>
      <c r="T664" s="5"/>
    </row>
    <row r="665" spans="18:20" x14ac:dyDescent="0.3">
      <c r="R665" s="5" t="s">
        <v>679</v>
      </c>
      <c r="S665" s="5"/>
      <c r="T665" s="5"/>
    </row>
    <row r="666" spans="18:20" x14ac:dyDescent="0.3">
      <c r="R666" s="5" t="s">
        <v>680</v>
      </c>
      <c r="S666" s="5"/>
      <c r="T666" s="5"/>
    </row>
    <row r="667" spans="18:20" x14ac:dyDescent="0.3">
      <c r="R667" s="5" t="s">
        <v>681</v>
      </c>
      <c r="S667" s="5"/>
      <c r="T667" s="5"/>
    </row>
    <row r="668" spans="18:20" x14ac:dyDescent="0.3">
      <c r="R668" s="5" t="s">
        <v>682</v>
      </c>
      <c r="S668" s="5"/>
      <c r="T668" s="5"/>
    </row>
    <row r="669" spans="18:20" x14ac:dyDescent="0.3">
      <c r="R669" s="5" t="s">
        <v>683</v>
      </c>
      <c r="S669" s="5"/>
      <c r="T669" s="5"/>
    </row>
    <row r="670" spans="18:20" x14ac:dyDescent="0.3">
      <c r="R670" s="5" t="s">
        <v>684</v>
      </c>
      <c r="S670" s="5"/>
      <c r="T670" s="5"/>
    </row>
    <row r="671" spans="18:20" x14ac:dyDescent="0.3">
      <c r="R671" s="5" t="s">
        <v>685</v>
      </c>
      <c r="S671" s="5"/>
      <c r="T671" s="5"/>
    </row>
    <row r="672" spans="18:20" x14ac:dyDescent="0.3">
      <c r="R672" s="5" t="s">
        <v>686</v>
      </c>
      <c r="S672" s="5"/>
      <c r="T672" s="5"/>
    </row>
    <row r="673" spans="18:20" x14ac:dyDescent="0.3">
      <c r="R673" s="5" t="s">
        <v>687</v>
      </c>
      <c r="S673" s="5"/>
      <c r="T673" s="5"/>
    </row>
    <row r="674" spans="18:20" x14ac:dyDescent="0.3">
      <c r="R674" s="5" t="s">
        <v>688</v>
      </c>
      <c r="S674" s="5"/>
      <c r="T674" s="5"/>
    </row>
    <row r="675" spans="18:20" x14ac:dyDescent="0.3">
      <c r="R675" s="5" t="s">
        <v>689</v>
      </c>
      <c r="S675" s="5"/>
      <c r="T675" s="5"/>
    </row>
    <row r="676" spans="18:20" x14ac:dyDescent="0.3">
      <c r="R676" s="5" t="s">
        <v>690</v>
      </c>
      <c r="S676" s="5"/>
      <c r="T676" s="5"/>
    </row>
    <row r="677" spans="18:20" x14ac:dyDescent="0.3">
      <c r="R677" s="5" t="s">
        <v>691</v>
      </c>
      <c r="S677" s="5"/>
      <c r="T677" s="5"/>
    </row>
    <row r="678" spans="18:20" x14ac:dyDescent="0.3">
      <c r="R678" s="5" t="s">
        <v>692</v>
      </c>
      <c r="S678" s="5"/>
      <c r="T678" s="5"/>
    </row>
    <row r="679" spans="18:20" x14ac:dyDescent="0.3">
      <c r="R679" s="5" t="s">
        <v>693</v>
      </c>
      <c r="S679" s="5"/>
      <c r="T679" s="5"/>
    </row>
    <row r="680" spans="18:20" x14ac:dyDescent="0.3">
      <c r="R680" s="5" t="s">
        <v>694</v>
      </c>
      <c r="S680" s="5"/>
      <c r="T680" s="5"/>
    </row>
    <row r="681" spans="18:20" x14ac:dyDescent="0.3">
      <c r="R681" s="5" t="s">
        <v>695</v>
      </c>
      <c r="S681" s="5"/>
      <c r="T681" s="5"/>
    </row>
    <row r="682" spans="18:20" x14ac:dyDescent="0.3">
      <c r="R682" s="5" t="s">
        <v>696</v>
      </c>
      <c r="S682" s="5"/>
      <c r="T682" s="5"/>
    </row>
    <row r="683" spans="18:20" x14ac:dyDescent="0.3">
      <c r="R683" s="5" t="s">
        <v>697</v>
      </c>
      <c r="S683" s="5"/>
      <c r="T683" s="5"/>
    </row>
    <row r="684" spans="18:20" x14ac:dyDescent="0.3">
      <c r="R684" s="5" t="s">
        <v>698</v>
      </c>
      <c r="S684" s="5"/>
      <c r="T684" s="5"/>
    </row>
    <row r="685" spans="18:20" x14ac:dyDescent="0.3">
      <c r="R685" s="5" t="s">
        <v>699</v>
      </c>
      <c r="S685" s="5"/>
      <c r="T685" s="5"/>
    </row>
    <row r="686" spans="18:20" x14ac:dyDescent="0.3">
      <c r="R686" s="5" t="s">
        <v>700</v>
      </c>
      <c r="S686" s="5"/>
      <c r="T686" s="5"/>
    </row>
    <row r="687" spans="18:20" x14ac:dyDescent="0.3">
      <c r="R687" s="5" t="s">
        <v>701</v>
      </c>
      <c r="S687" s="5"/>
      <c r="T687" s="5"/>
    </row>
    <row r="688" spans="18:20" x14ac:dyDescent="0.3">
      <c r="R688" s="5" t="s">
        <v>702</v>
      </c>
      <c r="S688" s="5"/>
      <c r="T688" s="5"/>
    </row>
    <row r="689" spans="18:20" x14ac:dyDescent="0.3">
      <c r="R689" s="5" t="s">
        <v>703</v>
      </c>
      <c r="S689" s="5"/>
      <c r="T689" s="5"/>
    </row>
    <row r="690" spans="18:20" x14ac:dyDescent="0.3">
      <c r="R690" s="5" t="s">
        <v>704</v>
      </c>
      <c r="S690" s="5"/>
      <c r="T690" s="5"/>
    </row>
    <row r="691" spans="18:20" x14ac:dyDescent="0.3">
      <c r="R691" s="5" t="s">
        <v>705</v>
      </c>
      <c r="S691" s="5"/>
      <c r="T691" s="5"/>
    </row>
    <row r="692" spans="18:20" x14ac:dyDescent="0.3">
      <c r="R692" s="5" t="s">
        <v>706</v>
      </c>
      <c r="S692" s="5"/>
      <c r="T692" s="5"/>
    </row>
    <row r="693" spans="18:20" x14ac:dyDescent="0.3">
      <c r="R693" s="5" t="s">
        <v>707</v>
      </c>
      <c r="S693" s="5"/>
      <c r="T693" s="5"/>
    </row>
    <row r="694" spans="18:20" x14ac:dyDescent="0.3">
      <c r="R694" s="5" t="s">
        <v>708</v>
      </c>
      <c r="S694" s="5"/>
      <c r="T694" s="5"/>
    </row>
    <row r="695" spans="18:20" x14ac:dyDescent="0.3">
      <c r="R695" s="5" t="s">
        <v>709</v>
      </c>
      <c r="S695" s="5"/>
      <c r="T695" s="5"/>
    </row>
    <row r="696" spans="18:20" x14ac:dyDescent="0.3">
      <c r="R696" s="5" t="s">
        <v>710</v>
      </c>
      <c r="S696" s="5"/>
      <c r="T696" s="5"/>
    </row>
    <row r="697" spans="18:20" x14ac:dyDescent="0.3">
      <c r="R697" s="5" t="s">
        <v>711</v>
      </c>
      <c r="S697" s="5"/>
      <c r="T697" s="5"/>
    </row>
    <row r="698" spans="18:20" x14ac:dyDescent="0.3">
      <c r="R698" s="5" t="s">
        <v>712</v>
      </c>
      <c r="S698" s="5"/>
      <c r="T698" s="5"/>
    </row>
    <row r="699" spans="18:20" x14ac:dyDescent="0.3">
      <c r="R699" s="5" t="s">
        <v>713</v>
      </c>
      <c r="S699" s="5"/>
      <c r="T699" s="5"/>
    </row>
    <row r="700" spans="18:20" x14ac:dyDescent="0.3">
      <c r="R700" s="5" t="s">
        <v>714</v>
      </c>
      <c r="S700" s="5"/>
      <c r="T700" s="5"/>
    </row>
    <row r="701" spans="18:20" x14ac:dyDescent="0.3">
      <c r="R701" s="5" t="s">
        <v>715</v>
      </c>
      <c r="S701" s="5"/>
      <c r="T701" s="5"/>
    </row>
    <row r="702" spans="18:20" x14ac:dyDescent="0.3">
      <c r="R702" s="5" t="s">
        <v>716</v>
      </c>
      <c r="S702" s="5"/>
      <c r="T702" s="5"/>
    </row>
    <row r="703" spans="18:20" x14ac:dyDescent="0.3">
      <c r="R703" s="5" t="s">
        <v>717</v>
      </c>
      <c r="S703" s="5"/>
      <c r="T703" s="5"/>
    </row>
    <row r="704" spans="18:20" x14ac:dyDescent="0.3">
      <c r="R704" s="5" t="s">
        <v>718</v>
      </c>
      <c r="S704" s="5"/>
      <c r="T704" s="5"/>
    </row>
    <row r="705" spans="18:20" x14ac:dyDescent="0.3">
      <c r="R705" s="5" t="s">
        <v>719</v>
      </c>
      <c r="S705" s="5"/>
      <c r="T705" s="5"/>
    </row>
    <row r="706" spans="18:20" x14ac:dyDescent="0.3">
      <c r="R706" s="5" t="s">
        <v>720</v>
      </c>
      <c r="S706" s="5"/>
      <c r="T706" s="5"/>
    </row>
    <row r="707" spans="18:20" x14ac:dyDescent="0.3">
      <c r="R707" s="5" t="s">
        <v>721</v>
      </c>
      <c r="S707" s="5"/>
      <c r="T707" s="5"/>
    </row>
    <row r="708" spans="18:20" x14ac:dyDescent="0.3">
      <c r="R708" s="5" t="s">
        <v>722</v>
      </c>
      <c r="S708" s="5"/>
      <c r="T708" s="5"/>
    </row>
    <row r="709" spans="18:20" x14ac:dyDescent="0.3">
      <c r="R709" s="5" t="s">
        <v>723</v>
      </c>
      <c r="S709" s="5"/>
      <c r="T709" s="5"/>
    </row>
    <row r="710" spans="18:20" x14ac:dyDescent="0.3">
      <c r="R710" s="5" t="s">
        <v>724</v>
      </c>
      <c r="S710" s="5"/>
      <c r="T710" s="5"/>
    </row>
    <row r="711" spans="18:20" x14ac:dyDescent="0.3">
      <c r="R711" s="5" t="s">
        <v>725</v>
      </c>
      <c r="S711" s="5"/>
      <c r="T711" s="5"/>
    </row>
    <row r="712" spans="18:20" x14ac:dyDescent="0.3">
      <c r="R712" s="5" t="s">
        <v>726</v>
      </c>
      <c r="S712" s="5"/>
      <c r="T712" s="5"/>
    </row>
    <row r="713" spans="18:20" x14ac:dyDescent="0.3">
      <c r="R713" s="5" t="s">
        <v>727</v>
      </c>
      <c r="S713" s="5"/>
      <c r="T713" s="5"/>
    </row>
    <row r="714" spans="18:20" x14ac:dyDescent="0.3">
      <c r="R714" s="5" t="s">
        <v>728</v>
      </c>
      <c r="S714" s="5"/>
      <c r="T714" s="5"/>
    </row>
    <row r="715" spans="18:20" x14ac:dyDescent="0.3">
      <c r="R715" s="5" t="s">
        <v>729</v>
      </c>
      <c r="S715" s="5"/>
      <c r="T715" s="5"/>
    </row>
    <row r="716" spans="18:20" x14ac:dyDescent="0.3">
      <c r="R716" s="5" t="s">
        <v>13</v>
      </c>
      <c r="S716" s="5"/>
      <c r="T716" s="5"/>
    </row>
    <row r="717" spans="18:20" x14ac:dyDescent="0.3">
      <c r="R717" s="5" t="s">
        <v>730</v>
      </c>
      <c r="S717" s="5"/>
      <c r="T717" s="5"/>
    </row>
    <row r="718" spans="18:20" x14ac:dyDescent="0.3">
      <c r="R718" s="5" t="s">
        <v>731</v>
      </c>
      <c r="S718" s="5"/>
      <c r="T718" s="5"/>
    </row>
    <row r="719" spans="18:20" x14ac:dyDescent="0.3">
      <c r="R719" s="5" t="s">
        <v>732</v>
      </c>
      <c r="S719" s="5"/>
      <c r="T719" s="5"/>
    </row>
    <row r="720" spans="18:20" x14ac:dyDescent="0.3">
      <c r="R720" s="5" t="s">
        <v>733</v>
      </c>
      <c r="S720" s="5"/>
      <c r="T720" s="5"/>
    </row>
    <row r="721" spans="18:20" x14ac:dyDescent="0.3">
      <c r="R721" s="5" t="s">
        <v>734</v>
      </c>
      <c r="S721" s="5"/>
      <c r="T721" s="5"/>
    </row>
    <row r="722" spans="18:20" x14ac:dyDescent="0.3">
      <c r="R722" s="5" t="s">
        <v>735</v>
      </c>
      <c r="S722" s="5"/>
      <c r="T722" s="5"/>
    </row>
    <row r="723" spans="18:20" x14ac:dyDescent="0.3">
      <c r="R723" s="5" t="s">
        <v>736</v>
      </c>
      <c r="S723" s="5"/>
      <c r="T723" s="5"/>
    </row>
    <row r="724" spans="18:20" x14ac:dyDescent="0.3">
      <c r="R724" s="5" t="s">
        <v>737</v>
      </c>
      <c r="S724" s="5"/>
      <c r="T724" s="5"/>
    </row>
    <row r="725" spans="18:20" x14ac:dyDescent="0.3">
      <c r="R725" s="5" t="s">
        <v>738</v>
      </c>
      <c r="S725" s="5"/>
      <c r="T725" s="5"/>
    </row>
    <row r="726" spans="18:20" x14ac:dyDescent="0.3">
      <c r="R726" s="5" t="s">
        <v>739</v>
      </c>
      <c r="S726" s="5"/>
      <c r="T726" s="5"/>
    </row>
    <row r="727" spans="18:20" x14ac:dyDescent="0.3">
      <c r="R727" s="5" t="s">
        <v>740</v>
      </c>
      <c r="S727" s="5"/>
      <c r="T727" s="5"/>
    </row>
    <row r="728" spans="18:20" x14ac:dyDescent="0.3">
      <c r="R728" s="5" t="s">
        <v>741</v>
      </c>
      <c r="S728" s="5"/>
      <c r="T728" s="5"/>
    </row>
    <row r="729" spans="18:20" x14ac:dyDescent="0.3">
      <c r="R729" s="5" t="s">
        <v>742</v>
      </c>
      <c r="S729" s="5"/>
      <c r="T729" s="5"/>
    </row>
    <row r="730" spans="18:20" x14ac:dyDescent="0.3">
      <c r="R730" s="5" t="s">
        <v>743</v>
      </c>
      <c r="S730" s="5"/>
      <c r="T730" s="5"/>
    </row>
    <row r="731" spans="18:20" x14ac:dyDescent="0.3">
      <c r="R731" s="5" t="s">
        <v>744</v>
      </c>
      <c r="S731" s="5"/>
      <c r="T731" s="5"/>
    </row>
    <row r="732" spans="18:20" x14ac:dyDescent="0.3">
      <c r="R732" s="5" t="s">
        <v>745</v>
      </c>
      <c r="S732" s="5"/>
      <c r="T732" s="5"/>
    </row>
    <row r="733" spans="18:20" x14ac:dyDescent="0.3">
      <c r="R733" s="5" t="s">
        <v>746</v>
      </c>
      <c r="S733" s="5"/>
      <c r="T733" s="5"/>
    </row>
    <row r="734" spans="18:20" x14ac:dyDescent="0.3">
      <c r="R734" s="5" t="s">
        <v>747</v>
      </c>
      <c r="S734" s="5"/>
      <c r="T734" s="5"/>
    </row>
    <row r="735" spans="18:20" x14ac:dyDescent="0.3">
      <c r="R735" s="5" t="s">
        <v>748</v>
      </c>
      <c r="S735" s="5"/>
      <c r="T735" s="5"/>
    </row>
    <row r="736" spans="18:20" x14ac:dyDescent="0.3">
      <c r="R736" s="5" t="s">
        <v>749</v>
      </c>
      <c r="S736" s="5"/>
      <c r="T736" s="5"/>
    </row>
    <row r="737" spans="18:20" x14ac:dyDescent="0.3">
      <c r="R737" s="5" t="s">
        <v>750</v>
      </c>
      <c r="S737" s="5"/>
      <c r="T737" s="5"/>
    </row>
    <row r="738" spans="18:20" x14ac:dyDescent="0.3">
      <c r="R738" s="5" t="s">
        <v>751</v>
      </c>
      <c r="S738" s="5"/>
      <c r="T738" s="5"/>
    </row>
    <row r="739" spans="18:20" x14ac:dyDescent="0.3">
      <c r="R739" s="5" t="s">
        <v>752</v>
      </c>
      <c r="S739" s="5"/>
      <c r="T739" s="5"/>
    </row>
    <row r="740" spans="18:20" x14ac:dyDescent="0.3">
      <c r="R740" s="5" t="s">
        <v>753</v>
      </c>
      <c r="S740" s="5"/>
      <c r="T740" s="5"/>
    </row>
    <row r="741" spans="18:20" x14ac:dyDescent="0.3">
      <c r="R741" s="5" t="s">
        <v>754</v>
      </c>
      <c r="S741" s="5"/>
      <c r="T741" s="5"/>
    </row>
    <row r="742" spans="18:20" x14ac:dyDescent="0.3">
      <c r="R742" s="5" t="s">
        <v>755</v>
      </c>
      <c r="S742" s="5"/>
      <c r="T742" s="5"/>
    </row>
    <row r="743" spans="18:20" x14ac:dyDescent="0.3">
      <c r="R743" s="5" t="s">
        <v>756</v>
      </c>
      <c r="S743" s="5"/>
      <c r="T743" s="5"/>
    </row>
    <row r="744" spans="18:20" x14ac:dyDescent="0.3">
      <c r="R744" s="5" t="s">
        <v>757</v>
      </c>
      <c r="S744" s="5"/>
      <c r="T744" s="5"/>
    </row>
    <row r="745" spans="18:20" x14ac:dyDescent="0.3">
      <c r="R745" s="5" t="s">
        <v>758</v>
      </c>
      <c r="S745" s="5"/>
      <c r="T745" s="5"/>
    </row>
    <row r="746" spans="18:20" x14ac:dyDescent="0.3">
      <c r="R746" s="5" t="s">
        <v>759</v>
      </c>
      <c r="S746" s="5"/>
      <c r="T746" s="5"/>
    </row>
    <row r="747" spans="18:20" x14ac:dyDescent="0.3">
      <c r="R747" s="5" t="s">
        <v>760</v>
      </c>
      <c r="S747" s="5"/>
      <c r="T747" s="5"/>
    </row>
    <row r="748" spans="18:20" x14ac:dyDescent="0.3">
      <c r="R748" s="5" t="s">
        <v>761</v>
      </c>
      <c r="S748" s="5"/>
      <c r="T748" s="5"/>
    </row>
    <row r="749" spans="18:20" x14ac:dyDescent="0.3">
      <c r="R749" s="5" t="s">
        <v>762</v>
      </c>
      <c r="S749" s="5"/>
      <c r="T749" s="5"/>
    </row>
    <row r="750" spans="18:20" x14ac:dyDescent="0.3">
      <c r="R750" s="5" t="s">
        <v>763</v>
      </c>
      <c r="S750" s="5"/>
      <c r="T750" s="5"/>
    </row>
    <row r="751" spans="18:20" x14ac:dyDescent="0.3">
      <c r="R751" s="5" t="s">
        <v>764</v>
      </c>
      <c r="S751" s="5"/>
      <c r="T751" s="5"/>
    </row>
    <row r="752" spans="18:20" x14ac:dyDescent="0.3">
      <c r="R752" s="5" t="s">
        <v>765</v>
      </c>
      <c r="S752" s="5"/>
      <c r="T752" s="5"/>
    </row>
    <row r="753" spans="18:20" x14ac:dyDescent="0.3">
      <c r="R753" s="5" t="s">
        <v>766</v>
      </c>
      <c r="S753" s="5"/>
      <c r="T753" s="5"/>
    </row>
    <row r="754" spans="18:20" x14ac:dyDescent="0.3">
      <c r="R754" s="5" t="s">
        <v>767</v>
      </c>
      <c r="S754" s="5"/>
      <c r="T754" s="5"/>
    </row>
    <row r="755" spans="18:20" x14ac:dyDescent="0.3">
      <c r="R755" s="5" t="s">
        <v>768</v>
      </c>
      <c r="S755" s="5"/>
      <c r="T755" s="5"/>
    </row>
    <row r="756" spans="18:20" x14ac:dyDescent="0.3">
      <c r="R756" s="5" t="s">
        <v>769</v>
      </c>
      <c r="S756" s="5"/>
      <c r="T756" s="5"/>
    </row>
    <row r="757" spans="18:20" x14ac:dyDescent="0.3">
      <c r="R757" s="5" t="s">
        <v>770</v>
      </c>
      <c r="S757" s="5"/>
      <c r="T757" s="5"/>
    </row>
    <row r="758" spans="18:20" x14ac:dyDescent="0.3">
      <c r="R758" s="5" t="s">
        <v>771</v>
      </c>
      <c r="S758" s="5"/>
      <c r="T758" s="5"/>
    </row>
    <row r="759" spans="18:20" x14ac:dyDescent="0.3">
      <c r="R759" s="5" t="s">
        <v>772</v>
      </c>
      <c r="S759" s="5"/>
      <c r="T759" s="5"/>
    </row>
    <row r="760" spans="18:20" x14ac:dyDescent="0.3">
      <c r="R760" s="5" t="s">
        <v>773</v>
      </c>
      <c r="S760" s="5"/>
      <c r="T760" s="5"/>
    </row>
    <row r="761" spans="18:20" x14ac:dyDescent="0.3">
      <c r="R761" s="5" t="s">
        <v>774</v>
      </c>
      <c r="S761" s="5"/>
      <c r="T761" s="5"/>
    </row>
    <row r="762" spans="18:20" x14ac:dyDescent="0.3">
      <c r="R762" s="5" t="s">
        <v>775</v>
      </c>
      <c r="S762" s="5"/>
      <c r="T762" s="5"/>
    </row>
    <row r="763" spans="18:20" x14ac:dyDescent="0.3">
      <c r="R763" s="5" t="s">
        <v>776</v>
      </c>
      <c r="S763" s="5"/>
      <c r="T763" s="5"/>
    </row>
    <row r="764" spans="18:20" x14ac:dyDescent="0.3">
      <c r="R764" s="5" t="s">
        <v>777</v>
      </c>
      <c r="S764" s="5"/>
      <c r="T764" s="5"/>
    </row>
    <row r="765" spans="18:20" x14ac:dyDescent="0.3">
      <c r="R765" s="5" t="s">
        <v>778</v>
      </c>
      <c r="S765" s="5"/>
      <c r="T765" s="5"/>
    </row>
    <row r="766" spans="18:20" x14ac:dyDescent="0.3">
      <c r="R766" s="5" t="s">
        <v>779</v>
      </c>
      <c r="S766" s="5"/>
      <c r="T766" s="5"/>
    </row>
    <row r="767" spans="18:20" x14ac:dyDescent="0.3">
      <c r="R767" s="5" t="s">
        <v>780</v>
      </c>
      <c r="S767" s="5"/>
      <c r="T767" s="5"/>
    </row>
    <row r="768" spans="18:20" x14ac:dyDescent="0.3">
      <c r="R768" s="5" t="s">
        <v>781</v>
      </c>
      <c r="S768" s="5"/>
      <c r="T768" s="5"/>
    </row>
    <row r="769" spans="18:20" x14ac:dyDescent="0.3">
      <c r="R769" s="5" t="s">
        <v>782</v>
      </c>
      <c r="S769" s="5"/>
      <c r="T769" s="5"/>
    </row>
    <row r="770" spans="18:20" x14ac:dyDescent="0.3">
      <c r="R770" s="5" t="s">
        <v>783</v>
      </c>
      <c r="S770" s="5"/>
      <c r="T770" s="5"/>
    </row>
    <row r="771" spans="18:20" x14ac:dyDescent="0.3">
      <c r="R771" s="5" t="s">
        <v>784</v>
      </c>
      <c r="S771" s="5"/>
      <c r="T771" s="5"/>
    </row>
    <row r="772" spans="18:20" x14ac:dyDescent="0.3">
      <c r="R772" s="5" t="s">
        <v>785</v>
      </c>
      <c r="S772" s="5"/>
      <c r="T772" s="5"/>
    </row>
    <row r="773" spans="18:20" x14ac:dyDescent="0.3">
      <c r="R773" s="5" t="s">
        <v>786</v>
      </c>
      <c r="S773" s="5"/>
      <c r="T773" s="5"/>
    </row>
    <row r="774" spans="18:20" x14ac:dyDescent="0.3">
      <c r="R774" s="5" t="s">
        <v>787</v>
      </c>
      <c r="S774" s="5"/>
      <c r="T774" s="5"/>
    </row>
    <row r="775" spans="18:20" x14ac:dyDescent="0.3">
      <c r="R775" s="5" t="s">
        <v>788</v>
      </c>
      <c r="S775" s="5"/>
      <c r="T775" s="5"/>
    </row>
    <row r="776" spans="18:20" x14ac:dyDescent="0.3">
      <c r="R776" s="5" t="s">
        <v>789</v>
      </c>
      <c r="S776" s="5"/>
      <c r="T776" s="5"/>
    </row>
    <row r="777" spans="18:20" x14ac:dyDescent="0.3">
      <c r="R777" s="5" t="s">
        <v>790</v>
      </c>
      <c r="S777" s="5"/>
      <c r="T777" s="5"/>
    </row>
    <row r="778" spans="18:20" x14ac:dyDescent="0.3">
      <c r="R778" s="5" t="s">
        <v>791</v>
      </c>
      <c r="S778" s="5"/>
      <c r="T778" s="5"/>
    </row>
    <row r="779" spans="18:20" x14ac:dyDescent="0.3">
      <c r="R779" s="5" t="s">
        <v>792</v>
      </c>
      <c r="S779" s="5"/>
      <c r="T779" s="5"/>
    </row>
    <row r="780" spans="18:20" x14ac:dyDescent="0.3">
      <c r="R780" s="5" t="s">
        <v>793</v>
      </c>
      <c r="S780" s="5"/>
      <c r="T780" s="5"/>
    </row>
    <row r="781" spans="18:20" x14ac:dyDescent="0.3">
      <c r="R781" s="5" t="s">
        <v>794</v>
      </c>
      <c r="S781" s="5"/>
      <c r="T781" s="5"/>
    </row>
    <row r="782" spans="18:20" x14ac:dyDescent="0.3">
      <c r="R782" s="5" t="s">
        <v>795</v>
      </c>
      <c r="S782" s="5"/>
      <c r="T782" s="5"/>
    </row>
    <row r="783" spans="18:20" x14ac:dyDescent="0.3">
      <c r="R783" s="5" t="s">
        <v>796</v>
      </c>
      <c r="S783" s="5"/>
      <c r="T783" s="5"/>
    </row>
    <row r="784" spans="18:20" x14ac:dyDescent="0.3">
      <c r="R784" s="5" t="s">
        <v>797</v>
      </c>
      <c r="S784" s="5"/>
      <c r="T784" s="5"/>
    </row>
    <row r="785" spans="18:20" x14ac:dyDescent="0.3">
      <c r="R785" s="5" t="s">
        <v>798</v>
      </c>
      <c r="S785" s="5"/>
      <c r="T785" s="5"/>
    </row>
    <row r="786" spans="18:20" x14ac:dyDescent="0.3">
      <c r="R786" s="5" t="s">
        <v>799</v>
      </c>
      <c r="S786" s="5"/>
      <c r="T786" s="5"/>
    </row>
    <row r="787" spans="18:20" x14ac:dyDescent="0.3">
      <c r="R787" s="5" t="s">
        <v>800</v>
      </c>
      <c r="S787" s="5"/>
      <c r="T787" s="5"/>
    </row>
    <row r="788" spans="18:20" x14ac:dyDescent="0.3">
      <c r="R788" s="5" t="s">
        <v>801</v>
      </c>
      <c r="S788" s="5"/>
      <c r="T788" s="5"/>
    </row>
    <row r="789" spans="18:20" x14ac:dyDescent="0.3">
      <c r="R789" s="5" t="s">
        <v>802</v>
      </c>
      <c r="S789" s="5"/>
      <c r="T789" s="5"/>
    </row>
    <row r="790" spans="18:20" x14ac:dyDescent="0.3">
      <c r="R790" s="5" t="s">
        <v>803</v>
      </c>
      <c r="S790" s="5"/>
      <c r="T790" s="5"/>
    </row>
    <row r="791" spans="18:20" x14ac:dyDescent="0.3">
      <c r="R791" s="5" t="s">
        <v>804</v>
      </c>
      <c r="S791" s="5"/>
      <c r="T791" s="5"/>
    </row>
    <row r="792" spans="18:20" x14ac:dyDescent="0.3">
      <c r="R792" s="5" t="s">
        <v>805</v>
      </c>
      <c r="S792" s="5"/>
      <c r="T792" s="5"/>
    </row>
    <row r="793" spans="18:20" x14ac:dyDescent="0.3">
      <c r="R793" s="5" t="s">
        <v>806</v>
      </c>
      <c r="S793" s="5"/>
      <c r="T793" s="5"/>
    </row>
    <row r="794" spans="18:20" x14ac:dyDescent="0.3">
      <c r="R794" s="5" t="s">
        <v>807</v>
      </c>
      <c r="S794" s="5"/>
      <c r="T794" s="5"/>
    </row>
    <row r="795" spans="18:20" x14ac:dyDescent="0.3">
      <c r="R795" s="5" t="s">
        <v>808</v>
      </c>
      <c r="S795" s="5"/>
      <c r="T795" s="5"/>
    </row>
    <row r="796" spans="18:20" x14ac:dyDescent="0.3">
      <c r="R796" s="5" t="s">
        <v>809</v>
      </c>
      <c r="S796" s="5"/>
      <c r="T796" s="5"/>
    </row>
    <row r="797" spans="18:20" x14ac:dyDescent="0.3">
      <c r="R797" s="5" t="s">
        <v>810</v>
      </c>
      <c r="S797" s="5"/>
      <c r="T797" s="5"/>
    </row>
    <row r="798" spans="18:20" x14ac:dyDescent="0.3">
      <c r="R798" s="5" t="s">
        <v>811</v>
      </c>
      <c r="S798" s="5"/>
      <c r="T798" s="5"/>
    </row>
    <row r="799" spans="18:20" x14ac:dyDescent="0.3">
      <c r="R799" s="5" t="s">
        <v>812</v>
      </c>
      <c r="S799" s="5"/>
      <c r="T799" s="5"/>
    </row>
    <row r="800" spans="18:20" x14ac:dyDescent="0.3">
      <c r="R800" s="5" t="s">
        <v>813</v>
      </c>
      <c r="S800" s="5"/>
      <c r="T800" s="5"/>
    </row>
    <row r="801" spans="18:20" x14ac:dyDescent="0.3">
      <c r="R801" s="5" t="s">
        <v>814</v>
      </c>
      <c r="S801" s="5"/>
      <c r="T801" s="5"/>
    </row>
    <row r="802" spans="18:20" x14ac:dyDescent="0.3">
      <c r="R802" s="5" t="s">
        <v>815</v>
      </c>
      <c r="S802" s="5"/>
      <c r="T802" s="5"/>
    </row>
    <row r="803" spans="18:20" x14ac:dyDescent="0.3">
      <c r="R803" s="5" t="s">
        <v>816</v>
      </c>
      <c r="S803" s="5"/>
      <c r="T803" s="5"/>
    </row>
    <row r="804" spans="18:20" x14ac:dyDescent="0.3">
      <c r="R804" s="5" t="s">
        <v>817</v>
      </c>
      <c r="S804" s="5"/>
      <c r="T804" s="5"/>
    </row>
    <row r="805" spans="18:20" x14ac:dyDescent="0.3">
      <c r="R805" s="5" t="s">
        <v>818</v>
      </c>
      <c r="S805" s="5"/>
      <c r="T805" s="5"/>
    </row>
    <row r="806" spans="18:20" x14ac:dyDescent="0.3">
      <c r="R806" s="5" t="s">
        <v>819</v>
      </c>
      <c r="S806" s="5"/>
      <c r="T806" s="5"/>
    </row>
    <row r="807" spans="18:20" x14ac:dyDescent="0.3">
      <c r="R807" s="5" t="s">
        <v>820</v>
      </c>
      <c r="S807" s="5"/>
      <c r="T807" s="5"/>
    </row>
    <row r="808" spans="18:20" x14ac:dyDescent="0.3">
      <c r="R808" s="5" t="s">
        <v>821</v>
      </c>
      <c r="S808" s="5"/>
      <c r="T808" s="5"/>
    </row>
    <row r="809" spans="18:20" x14ac:dyDescent="0.3">
      <c r="R809" s="5" t="s">
        <v>822</v>
      </c>
      <c r="S809" s="5"/>
      <c r="T809" s="5"/>
    </row>
    <row r="810" spans="18:20" x14ac:dyDescent="0.3">
      <c r="R810" s="5" t="s">
        <v>823</v>
      </c>
      <c r="S810" s="5"/>
      <c r="T810" s="5"/>
    </row>
    <row r="811" spans="18:20" x14ac:dyDescent="0.3">
      <c r="R811" s="5" t="s">
        <v>824</v>
      </c>
      <c r="S811" s="5"/>
      <c r="T811" s="5"/>
    </row>
    <row r="812" spans="18:20" x14ac:dyDescent="0.3">
      <c r="R812" s="5" t="s">
        <v>825</v>
      </c>
      <c r="S812" s="5"/>
      <c r="T812" s="5"/>
    </row>
    <row r="813" spans="18:20" x14ac:dyDescent="0.3">
      <c r="R813" s="5" t="s">
        <v>826</v>
      </c>
      <c r="S813" s="5"/>
      <c r="T813" s="5"/>
    </row>
    <row r="814" spans="18:20" x14ac:dyDescent="0.3">
      <c r="R814" s="5" t="s">
        <v>827</v>
      </c>
      <c r="S814" s="5"/>
      <c r="T814" s="5"/>
    </row>
    <row r="815" spans="18:20" x14ac:dyDescent="0.3">
      <c r="R815" s="5" t="s">
        <v>828</v>
      </c>
      <c r="S815" s="5"/>
      <c r="T815" s="5"/>
    </row>
    <row r="816" spans="18:20" x14ac:dyDescent="0.3">
      <c r="R816" s="5" t="s">
        <v>829</v>
      </c>
      <c r="S816" s="5"/>
      <c r="T816" s="5"/>
    </row>
    <row r="817" spans="18:20" x14ac:dyDescent="0.3">
      <c r="R817" s="5" t="s">
        <v>830</v>
      </c>
      <c r="S817" s="5"/>
      <c r="T817" s="5"/>
    </row>
    <row r="818" spans="18:20" x14ac:dyDescent="0.3">
      <c r="R818" s="5" t="s">
        <v>831</v>
      </c>
      <c r="S818" s="5"/>
      <c r="T818" s="5"/>
    </row>
    <row r="819" spans="18:20" x14ac:dyDescent="0.3">
      <c r="R819" s="5" t="s">
        <v>832</v>
      </c>
      <c r="S819" s="5"/>
      <c r="T819" s="5"/>
    </row>
    <row r="820" spans="18:20" x14ac:dyDescent="0.3">
      <c r="R820" s="5" t="s">
        <v>833</v>
      </c>
      <c r="S820" s="5"/>
      <c r="T820" s="5"/>
    </row>
    <row r="821" spans="18:20" x14ac:dyDescent="0.3">
      <c r="R821" s="5" t="s">
        <v>834</v>
      </c>
      <c r="S821" s="5"/>
      <c r="T821" s="5"/>
    </row>
    <row r="822" spans="18:20" x14ac:dyDescent="0.3">
      <c r="R822" s="5" t="s">
        <v>835</v>
      </c>
      <c r="S822" s="5"/>
      <c r="T822" s="5"/>
    </row>
    <row r="823" spans="18:20" x14ac:dyDescent="0.3">
      <c r="R823" s="5" t="s">
        <v>836</v>
      </c>
      <c r="S823" s="5"/>
      <c r="T823" s="5"/>
    </row>
    <row r="824" spans="18:20" x14ac:dyDescent="0.3">
      <c r="R824" s="5" t="s">
        <v>837</v>
      </c>
      <c r="S824" s="5"/>
      <c r="T824" s="5"/>
    </row>
    <row r="825" spans="18:20" x14ac:dyDescent="0.3">
      <c r="R825" s="5" t="s">
        <v>838</v>
      </c>
      <c r="S825" s="5"/>
      <c r="T825" s="5"/>
    </row>
    <row r="826" spans="18:20" x14ac:dyDescent="0.3">
      <c r="R826" s="5" t="s">
        <v>839</v>
      </c>
      <c r="S826" s="5"/>
      <c r="T826" s="5"/>
    </row>
    <row r="827" spans="18:20" x14ac:dyDescent="0.3">
      <c r="R827" s="5" t="s">
        <v>840</v>
      </c>
      <c r="S827" s="5"/>
      <c r="T827" s="5"/>
    </row>
    <row r="828" spans="18:20" x14ac:dyDescent="0.3">
      <c r="R828" s="5" t="s">
        <v>841</v>
      </c>
      <c r="S828" s="5"/>
      <c r="T828" s="5"/>
    </row>
    <row r="829" spans="18:20" x14ac:dyDescent="0.3">
      <c r="R829" s="5" t="s">
        <v>842</v>
      </c>
      <c r="S829" s="5"/>
      <c r="T829" s="5"/>
    </row>
    <row r="830" spans="18:20" x14ac:dyDescent="0.3">
      <c r="R830" s="5" t="s">
        <v>843</v>
      </c>
      <c r="S830" s="5"/>
      <c r="T830" s="5"/>
    </row>
    <row r="831" spans="18:20" x14ac:dyDescent="0.3">
      <c r="R831" s="5" t="s">
        <v>844</v>
      </c>
      <c r="S831" s="5"/>
      <c r="T831" s="5"/>
    </row>
    <row r="832" spans="18:20" x14ac:dyDescent="0.3">
      <c r="R832" s="5" t="s">
        <v>845</v>
      </c>
      <c r="S832" s="5"/>
      <c r="T832" s="5"/>
    </row>
    <row r="833" spans="18:20" x14ac:dyDescent="0.3">
      <c r="R833" s="5" t="s">
        <v>846</v>
      </c>
      <c r="S833" s="5"/>
      <c r="T833" s="5"/>
    </row>
    <row r="834" spans="18:20" x14ac:dyDescent="0.3">
      <c r="R834" s="5" t="s">
        <v>847</v>
      </c>
      <c r="S834" s="5"/>
      <c r="T834" s="5"/>
    </row>
    <row r="835" spans="18:20" x14ac:dyDescent="0.3">
      <c r="R835" s="5" t="s">
        <v>848</v>
      </c>
      <c r="S835" s="5"/>
      <c r="T835" s="5"/>
    </row>
    <row r="836" spans="18:20" x14ac:dyDescent="0.3">
      <c r="R836" s="5" t="s">
        <v>849</v>
      </c>
      <c r="S836" s="5"/>
      <c r="T836" s="5"/>
    </row>
    <row r="837" spans="18:20" x14ac:dyDescent="0.3">
      <c r="R837" s="5" t="s">
        <v>850</v>
      </c>
      <c r="S837" s="5"/>
      <c r="T837" s="5"/>
    </row>
    <row r="838" spans="18:20" x14ac:dyDescent="0.3">
      <c r="R838" s="5" t="s">
        <v>851</v>
      </c>
      <c r="S838" s="5"/>
      <c r="T838" s="5"/>
    </row>
    <row r="839" spans="18:20" x14ac:dyDescent="0.3">
      <c r="R839" s="5" t="s">
        <v>852</v>
      </c>
      <c r="S839" s="5"/>
      <c r="T839" s="5"/>
    </row>
    <row r="840" spans="18:20" x14ac:dyDescent="0.3">
      <c r="R840" s="5" t="s">
        <v>853</v>
      </c>
      <c r="S840" s="5"/>
      <c r="T840" s="5"/>
    </row>
    <row r="841" spans="18:20" x14ac:dyDescent="0.3">
      <c r="R841" s="5" t="s">
        <v>854</v>
      </c>
      <c r="S841" s="5"/>
      <c r="T841" s="5"/>
    </row>
    <row r="842" spans="18:20" x14ac:dyDescent="0.3">
      <c r="R842" s="5" t="s">
        <v>855</v>
      </c>
      <c r="S842" s="5"/>
      <c r="T842" s="5"/>
    </row>
    <row r="843" spans="18:20" x14ac:dyDescent="0.3">
      <c r="R843" s="5" t="s">
        <v>856</v>
      </c>
      <c r="S843" s="5"/>
      <c r="T843" s="5"/>
    </row>
    <row r="844" spans="18:20" x14ac:dyDescent="0.3">
      <c r="R844" s="5" t="s">
        <v>857</v>
      </c>
      <c r="S844" s="5"/>
      <c r="T844" s="5"/>
    </row>
    <row r="845" spans="18:20" x14ac:dyDescent="0.3">
      <c r="R845" s="5" t="s">
        <v>858</v>
      </c>
      <c r="S845" s="5"/>
      <c r="T845" s="5"/>
    </row>
    <row r="846" spans="18:20" x14ac:dyDescent="0.3">
      <c r="R846" s="5" t="s">
        <v>859</v>
      </c>
      <c r="S846" s="5"/>
      <c r="T846" s="5"/>
    </row>
    <row r="847" spans="18:20" x14ac:dyDescent="0.3">
      <c r="R847" s="5" t="s">
        <v>860</v>
      </c>
      <c r="S847" s="5"/>
      <c r="T847" s="5"/>
    </row>
    <row r="848" spans="18:20" x14ac:dyDescent="0.3">
      <c r="R848" s="5" t="s">
        <v>861</v>
      </c>
      <c r="S848" s="5"/>
      <c r="T848" s="5"/>
    </row>
    <row r="849" spans="18:20" x14ac:dyDescent="0.3">
      <c r="R849" s="5" t="s">
        <v>862</v>
      </c>
      <c r="S849" s="5"/>
      <c r="T849" s="5"/>
    </row>
    <row r="850" spans="18:20" x14ac:dyDescent="0.3">
      <c r="R850" s="5" t="s">
        <v>863</v>
      </c>
      <c r="S850" s="5"/>
      <c r="T850" s="5"/>
    </row>
    <row r="851" spans="18:20" x14ac:dyDescent="0.3">
      <c r="R851" s="5" t="s">
        <v>864</v>
      </c>
      <c r="S851" s="5"/>
      <c r="T851" s="5"/>
    </row>
    <row r="852" spans="18:20" x14ac:dyDescent="0.3">
      <c r="R852" s="5" t="s">
        <v>865</v>
      </c>
      <c r="S852" s="5"/>
      <c r="T852" s="5"/>
    </row>
    <row r="853" spans="18:20" x14ac:dyDescent="0.3">
      <c r="R853" s="5" t="s">
        <v>866</v>
      </c>
      <c r="S853" s="5"/>
      <c r="T853" s="5"/>
    </row>
    <row r="854" spans="18:20" x14ac:dyDescent="0.3">
      <c r="R854" s="5" t="s">
        <v>867</v>
      </c>
      <c r="S854" s="5"/>
      <c r="T854" s="5"/>
    </row>
    <row r="855" spans="18:20" x14ac:dyDescent="0.3">
      <c r="R855" s="5" t="s">
        <v>868</v>
      </c>
      <c r="S855" s="5"/>
      <c r="T855" s="5"/>
    </row>
    <row r="856" spans="18:20" x14ac:dyDescent="0.3">
      <c r="R856" s="5" t="s">
        <v>869</v>
      </c>
      <c r="S856" s="5"/>
      <c r="T856" s="5"/>
    </row>
    <row r="857" spans="18:20" x14ac:dyDescent="0.3">
      <c r="R857" s="5" t="s">
        <v>870</v>
      </c>
      <c r="S857" s="5"/>
      <c r="T857" s="5"/>
    </row>
    <row r="858" spans="18:20" x14ac:dyDescent="0.3">
      <c r="R858" s="5" t="s">
        <v>871</v>
      </c>
      <c r="S858" s="5"/>
      <c r="T858" s="5"/>
    </row>
    <row r="859" spans="18:20" x14ac:dyDescent="0.3">
      <c r="R859" s="5" t="s">
        <v>872</v>
      </c>
      <c r="S859" s="5"/>
      <c r="T859" s="5"/>
    </row>
    <row r="860" spans="18:20" x14ac:dyDescent="0.3">
      <c r="R860" s="5" t="s">
        <v>873</v>
      </c>
      <c r="S860" s="5"/>
      <c r="T860" s="5"/>
    </row>
    <row r="861" spans="18:20" x14ac:dyDescent="0.3">
      <c r="R861" s="5" t="s">
        <v>874</v>
      </c>
      <c r="S861" s="5"/>
      <c r="T861" s="5"/>
    </row>
    <row r="862" spans="18:20" x14ac:dyDescent="0.3">
      <c r="R862" s="5" t="s">
        <v>875</v>
      </c>
      <c r="S862" s="5"/>
      <c r="T862" s="5"/>
    </row>
    <row r="863" spans="18:20" x14ac:dyDescent="0.3">
      <c r="R863" s="5" t="s">
        <v>876</v>
      </c>
      <c r="S863" s="5"/>
      <c r="T863" s="5"/>
    </row>
    <row r="864" spans="18:20" x14ac:dyDescent="0.3">
      <c r="R864" s="5" t="s">
        <v>877</v>
      </c>
      <c r="S864" s="5"/>
      <c r="T864" s="5"/>
    </row>
    <row r="865" spans="18:20" x14ac:dyDescent="0.3">
      <c r="R865" s="5" t="s">
        <v>878</v>
      </c>
      <c r="S865" s="5"/>
      <c r="T865" s="5"/>
    </row>
    <row r="866" spans="18:20" x14ac:dyDescent="0.3">
      <c r="R866" s="5" t="s">
        <v>879</v>
      </c>
      <c r="S866" s="5"/>
      <c r="T866" s="5"/>
    </row>
    <row r="867" spans="18:20" x14ac:dyDescent="0.3">
      <c r="R867" s="5" t="s">
        <v>880</v>
      </c>
      <c r="S867" s="5"/>
      <c r="T867" s="5"/>
    </row>
    <row r="868" spans="18:20" x14ac:dyDescent="0.3">
      <c r="R868" s="5" t="s">
        <v>881</v>
      </c>
      <c r="S868" s="5"/>
      <c r="T868" s="5"/>
    </row>
    <row r="869" spans="18:20" x14ac:dyDescent="0.3">
      <c r="R869" s="5" t="s">
        <v>882</v>
      </c>
      <c r="S869" s="5"/>
      <c r="T869" s="5"/>
    </row>
    <row r="870" spans="18:20" x14ac:dyDescent="0.3">
      <c r="R870" s="5" t="s">
        <v>883</v>
      </c>
      <c r="S870" s="5"/>
      <c r="T870" s="5"/>
    </row>
    <row r="871" spans="18:20" x14ac:dyDescent="0.3">
      <c r="R871" s="5" t="s">
        <v>884</v>
      </c>
      <c r="S871" s="5"/>
      <c r="T871" s="5"/>
    </row>
    <row r="872" spans="18:20" x14ac:dyDescent="0.3">
      <c r="R872" s="5" t="s">
        <v>885</v>
      </c>
      <c r="S872" s="5"/>
      <c r="T872" s="5"/>
    </row>
    <row r="873" spans="18:20" x14ac:dyDescent="0.3">
      <c r="R873" s="5" t="s">
        <v>886</v>
      </c>
      <c r="S873" s="5"/>
      <c r="T873" s="5"/>
    </row>
    <row r="874" spans="18:20" x14ac:dyDescent="0.3">
      <c r="R874" s="5" t="s">
        <v>887</v>
      </c>
      <c r="S874" s="5"/>
      <c r="T874" s="5"/>
    </row>
    <row r="875" spans="18:20" x14ac:dyDescent="0.3">
      <c r="R875" s="5" t="s">
        <v>888</v>
      </c>
      <c r="S875" s="5"/>
      <c r="T875" s="5"/>
    </row>
    <row r="876" spans="18:20" x14ac:dyDescent="0.3">
      <c r="R876" s="5" t="s">
        <v>889</v>
      </c>
      <c r="S876" s="5"/>
      <c r="T876" s="5"/>
    </row>
    <row r="877" spans="18:20" x14ac:dyDescent="0.3">
      <c r="R877" s="5" t="s">
        <v>890</v>
      </c>
      <c r="S877" s="5"/>
      <c r="T877" s="5"/>
    </row>
    <row r="878" spans="18:20" x14ac:dyDescent="0.3">
      <c r="R878" s="5" t="s">
        <v>891</v>
      </c>
      <c r="S878" s="5"/>
      <c r="T878" s="5"/>
    </row>
    <row r="879" spans="18:20" x14ac:dyDescent="0.3">
      <c r="R879" s="5" t="s">
        <v>892</v>
      </c>
      <c r="S879" s="5"/>
      <c r="T879" s="5"/>
    </row>
    <row r="880" spans="18:20" x14ac:dyDescent="0.3">
      <c r="R880" s="5" t="s">
        <v>893</v>
      </c>
      <c r="S880" s="5"/>
      <c r="T880" s="5"/>
    </row>
    <row r="881" spans="18:20" x14ac:dyDescent="0.3">
      <c r="R881" s="5" t="s">
        <v>894</v>
      </c>
      <c r="S881" s="5"/>
      <c r="T881" s="5"/>
    </row>
    <row r="882" spans="18:20" x14ac:dyDescent="0.3">
      <c r="R882" s="5" t="s">
        <v>895</v>
      </c>
      <c r="S882" s="5"/>
      <c r="T882" s="5"/>
    </row>
    <row r="883" spans="18:20" x14ac:dyDescent="0.3">
      <c r="R883" s="5" t="s">
        <v>896</v>
      </c>
      <c r="S883" s="5"/>
      <c r="T883" s="5"/>
    </row>
    <row r="884" spans="18:20" x14ac:dyDescent="0.3">
      <c r="R884" s="5" t="s">
        <v>897</v>
      </c>
      <c r="S884" s="5"/>
      <c r="T884" s="5"/>
    </row>
    <row r="885" spans="18:20" x14ac:dyDescent="0.3">
      <c r="R885" s="5" t="s">
        <v>898</v>
      </c>
      <c r="S885" s="5"/>
      <c r="T885" s="5"/>
    </row>
    <row r="886" spans="18:20" x14ac:dyDescent="0.3">
      <c r="R886" s="5" t="s">
        <v>899</v>
      </c>
      <c r="S886" s="5"/>
      <c r="T886" s="5"/>
    </row>
    <row r="887" spans="18:20" x14ac:dyDescent="0.3">
      <c r="R887" s="5" t="s">
        <v>900</v>
      </c>
      <c r="S887" s="5"/>
      <c r="T887" s="5"/>
    </row>
    <row r="888" spans="18:20" x14ac:dyDescent="0.3">
      <c r="R888" s="5" t="s">
        <v>901</v>
      </c>
      <c r="S888" s="5"/>
      <c r="T888" s="5"/>
    </row>
    <row r="889" spans="18:20" x14ac:dyDescent="0.3">
      <c r="R889" s="5" t="s">
        <v>902</v>
      </c>
      <c r="S889" s="5"/>
      <c r="T889" s="5"/>
    </row>
    <row r="890" spans="18:20" x14ac:dyDescent="0.3">
      <c r="R890" s="5" t="s">
        <v>903</v>
      </c>
      <c r="S890" s="5"/>
      <c r="T890" s="5"/>
    </row>
    <row r="891" spans="18:20" x14ac:dyDescent="0.3">
      <c r="R891" s="5" t="s">
        <v>904</v>
      </c>
      <c r="S891" s="5"/>
      <c r="T891" s="5"/>
    </row>
    <row r="892" spans="18:20" x14ac:dyDescent="0.3">
      <c r="R892" s="5" t="s">
        <v>905</v>
      </c>
      <c r="S892" s="5"/>
      <c r="T892" s="5"/>
    </row>
    <row r="893" spans="18:20" x14ac:dyDescent="0.3">
      <c r="R893" s="5" t="s">
        <v>906</v>
      </c>
      <c r="S893" s="5"/>
      <c r="T893" s="5"/>
    </row>
    <row r="894" spans="18:20" x14ac:dyDescent="0.3">
      <c r="R894" s="5" t="s">
        <v>907</v>
      </c>
      <c r="S894" s="5"/>
      <c r="T894" s="5"/>
    </row>
    <row r="895" spans="18:20" x14ac:dyDescent="0.3">
      <c r="R895" s="5" t="s">
        <v>908</v>
      </c>
      <c r="S895" s="5"/>
      <c r="T895" s="5"/>
    </row>
    <row r="896" spans="18:20" x14ac:dyDescent="0.3">
      <c r="R896" s="5" t="s">
        <v>909</v>
      </c>
      <c r="S896" s="5"/>
      <c r="T896" s="5"/>
    </row>
    <row r="897" spans="18:20" x14ac:dyDescent="0.3">
      <c r="R897" s="5" t="s">
        <v>910</v>
      </c>
      <c r="S897" s="5"/>
      <c r="T897" s="5"/>
    </row>
    <row r="898" spans="18:20" x14ac:dyDescent="0.3">
      <c r="R898" s="5" t="s">
        <v>911</v>
      </c>
      <c r="S898" s="5"/>
      <c r="T898" s="5"/>
    </row>
    <row r="899" spans="18:20" x14ac:dyDescent="0.3">
      <c r="R899" s="5" t="s">
        <v>912</v>
      </c>
      <c r="S899" s="5"/>
      <c r="T899" s="5"/>
    </row>
    <row r="900" spans="18:20" x14ac:dyDescent="0.3">
      <c r="R900" s="5" t="s">
        <v>913</v>
      </c>
      <c r="S900" s="5"/>
      <c r="T900" s="5"/>
    </row>
    <row r="901" spans="18:20" x14ac:dyDescent="0.3">
      <c r="R901" s="5" t="s">
        <v>914</v>
      </c>
      <c r="S901" s="5"/>
      <c r="T901" s="5"/>
    </row>
    <row r="902" spans="18:20" x14ac:dyDescent="0.3">
      <c r="R902" s="5" t="s">
        <v>915</v>
      </c>
      <c r="S902" s="5"/>
      <c r="T902" s="5"/>
    </row>
    <row r="903" spans="18:20" x14ac:dyDescent="0.3">
      <c r="R903" s="5" t="s">
        <v>916</v>
      </c>
      <c r="S903" s="5"/>
      <c r="T903" s="5"/>
    </row>
    <row r="904" spans="18:20" x14ac:dyDescent="0.3">
      <c r="R904" s="5" t="s">
        <v>917</v>
      </c>
      <c r="S904" s="5"/>
      <c r="T904" s="5"/>
    </row>
    <row r="905" spans="18:20" x14ac:dyDescent="0.3">
      <c r="R905" s="5" t="s">
        <v>918</v>
      </c>
      <c r="S905" s="5"/>
      <c r="T905" s="5"/>
    </row>
    <row r="906" spans="18:20" x14ac:dyDescent="0.3">
      <c r="R906" s="5" t="s">
        <v>919</v>
      </c>
      <c r="S906" s="5"/>
      <c r="T906" s="5"/>
    </row>
    <row r="907" spans="18:20" x14ac:dyDescent="0.3">
      <c r="R907" s="5" t="s">
        <v>920</v>
      </c>
      <c r="S907" s="5"/>
      <c r="T907" s="5"/>
    </row>
    <row r="908" spans="18:20" x14ac:dyDescent="0.3">
      <c r="R908" s="5" t="s">
        <v>921</v>
      </c>
      <c r="S908" s="5"/>
      <c r="T908" s="5"/>
    </row>
    <row r="909" spans="18:20" x14ac:dyDescent="0.3">
      <c r="R909" s="5" t="s">
        <v>922</v>
      </c>
      <c r="S909" s="5"/>
      <c r="T909" s="5"/>
    </row>
    <row r="910" spans="18:20" x14ac:dyDescent="0.3">
      <c r="R910" s="5" t="s">
        <v>923</v>
      </c>
      <c r="S910" s="5"/>
      <c r="T910" s="5"/>
    </row>
    <row r="911" spans="18:20" x14ac:dyDescent="0.3">
      <c r="R911" s="5" t="s">
        <v>924</v>
      </c>
      <c r="S911" s="5"/>
      <c r="T911" s="5"/>
    </row>
    <row r="912" spans="18:20" x14ac:dyDescent="0.3">
      <c r="R912" s="5" t="s">
        <v>925</v>
      </c>
      <c r="S912" s="5"/>
      <c r="T912" s="5"/>
    </row>
    <row r="913" spans="18:20" x14ac:dyDescent="0.3">
      <c r="R913" s="5" t="s">
        <v>926</v>
      </c>
      <c r="S913" s="5"/>
      <c r="T913" s="5"/>
    </row>
    <row r="914" spans="18:20" x14ac:dyDescent="0.3">
      <c r="R914" s="5" t="s">
        <v>927</v>
      </c>
      <c r="S914" s="5"/>
      <c r="T914" s="5"/>
    </row>
    <row r="915" spans="18:20" x14ac:dyDescent="0.3">
      <c r="R915" s="5" t="s">
        <v>928</v>
      </c>
      <c r="S915" s="5"/>
      <c r="T915" s="5"/>
    </row>
    <row r="916" spans="18:20" x14ac:dyDescent="0.3">
      <c r="R916" s="5" t="s">
        <v>929</v>
      </c>
      <c r="S916" s="5"/>
      <c r="T916" s="5"/>
    </row>
    <row r="917" spans="18:20" x14ac:dyDescent="0.3">
      <c r="R917" s="5" t="s">
        <v>930</v>
      </c>
      <c r="S917" s="5"/>
      <c r="T917" s="5"/>
    </row>
    <row r="918" spans="18:20" x14ac:dyDescent="0.3">
      <c r="R918" s="5" t="s">
        <v>931</v>
      </c>
      <c r="S918" s="5"/>
      <c r="T918" s="5"/>
    </row>
    <row r="919" spans="18:20" x14ac:dyDescent="0.3">
      <c r="R919" s="5" t="s">
        <v>932</v>
      </c>
      <c r="S919" s="5"/>
      <c r="T919" s="5"/>
    </row>
    <row r="920" spans="18:20" x14ac:dyDescent="0.3">
      <c r="R920" s="5" t="s">
        <v>933</v>
      </c>
      <c r="S920" s="5"/>
      <c r="T920" s="5"/>
    </row>
    <row r="921" spans="18:20" x14ac:dyDescent="0.3">
      <c r="R921" s="5" t="s">
        <v>934</v>
      </c>
      <c r="S921" s="5"/>
      <c r="T921" s="5"/>
    </row>
    <row r="922" spans="18:20" x14ac:dyDescent="0.3">
      <c r="R922" s="5" t="s">
        <v>935</v>
      </c>
      <c r="S922" s="5"/>
      <c r="T922" s="5"/>
    </row>
    <row r="923" spans="18:20" x14ac:dyDescent="0.3">
      <c r="R923" s="5" t="s">
        <v>936</v>
      </c>
      <c r="S923" s="5"/>
      <c r="T923" s="5"/>
    </row>
    <row r="924" spans="18:20" x14ac:dyDescent="0.3">
      <c r="R924" s="5" t="s">
        <v>937</v>
      </c>
      <c r="S924" s="5"/>
      <c r="T924" s="5"/>
    </row>
    <row r="925" spans="18:20" x14ac:dyDescent="0.3">
      <c r="R925" s="5" t="s">
        <v>938</v>
      </c>
      <c r="S925" s="5"/>
      <c r="T925" s="5"/>
    </row>
    <row r="926" spans="18:20" x14ac:dyDescent="0.3">
      <c r="R926" s="5" t="s">
        <v>939</v>
      </c>
      <c r="S926" s="5"/>
      <c r="T926" s="5"/>
    </row>
    <row r="927" spans="18:20" x14ac:dyDescent="0.3">
      <c r="R927" s="5" t="s">
        <v>940</v>
      </c>
      <c r="S927" s="5"/>
      <c r="T927" s="5"/>
    </row>
    <row r="928" spans="18:20" x14ac:dyDescent="0.3">
      <c r="R928" s="5" t="s">
        <v>941</v>
      </c>
      <c r="S928" s="5"/>
      <c r="T928" s="5"/>
    </row>
    <row r="929" spans="18:20" x14ac:dyDescent="0.3">
      <c r="R929" s="5" t="s">
        <v>942</v>
      </c>
      <c r="S929" s="5"/>
      <c r="T929" s="5"/>
    </row>
    <row r="930" spans="18:20" x14ac:dyDescent="0.3">
      <c r="R930" s="5" t="s">
        <v>943</v>
      </c>
      <c r="S930" s="5"/>
      <c r="T930" s="5"/>
    </row>
    <row r="931" spans="18:20" x14ac:dyDescent="0.3">
      <c r="R931" s="5" t="s">
        <v>944</v>
      </c>
      <c r="S931" s="5"/>
      <c r="T931" s="5"/>
    </row>
    <row r="932" spans="18:20" x14ac:dyDescent="0.3">
      <c r="R932" s="5" t="s">
        <v>945</v>
      </c>
      <c r="S932" s="5"/>
      <c r="T932" s="5"/>
    </row>
    <row r="933" spans="18:20" x14ac:dyDescent="0.3">
      <c r="R933" s="5" t="s">
        <v>946</v>
      </c>
      <c r="S933" s="5"/>
      <c r="T933" s="5"/>
    </row>
    <row r="934" spans="18:20" x14ac:dyDescent="0.3">
      <c r="R934" s="5" t="s">
        <v>947</v>
      </c>
      <c r="S934" s="5"/>
      <c r="T934" s="5"/>
    </row>
    <row r="935" spans="18:20" x14ac:dyDescent="0.3">
      <c r="R935" s="5" t="s">
        <v>948</v>
      </c>
      <c r="S935" s="5"/>
      <c r="T935" s="5"/>
    </row>
    <row r="936" spans="18:20" x14ac:dyDescent="0.3">
      <c r="R936" s="5" t="s">
        <v>949</v>
      </c>
      <c r="S936" s="5"/>
      <c r="T936" s="5"/>
    </row>
    <row r="937" spans="18:20" x14ac:dyDescent="0.3">
      <c r="R937" s="5" t="s">
        <v>950</v>
      </c>
      <c r="S937" s="5"/>
      <c r="T937" s="5"/>
    </row>
    <row r="938" spans="18:20" x14ac:dyDescent="0.3">
      <c r="R938" s="5" t="s">
        <v>951</v>
      </c>
      <c r="S938" s="5"/>
      <c r="T938" s="5"/>
    </row>
    <row r="939" spans="18:20" x14ac:dyDescent="0.3">
      <c r="R939" s="5" t="s">
        <v>952</v>
      </c>
      <c r="S939" s="5"/>
      <c r="T939" s="5"/>
    </row>
    <row r="940" spans="18:20" x14ac:dyDescent="0.3">
      <c r="R940" s="5" t="s">
        <v>953</v>
      </c>
      <c r="S940" s="5"/>
      <c r="T940" s="5"/>
    </row>
    <row r="941" spans="18:20" x14ac:dyDescent="0.3">
      <c r="R941" s="5" t="s">
        <v>954</v>
      </c>
      <c r="S941" s="5"/>
      <c r="T941" s="5"/>
    </row>
    <row r="942" spans="18:20" x14ac:dyDescent="0.3">
      <c r="R942" s="5" t="s">
        <v>955</v>
      </c>
      <c r="S942" s="5"/>
      <c r="T942" s="5"/>
    </row>
    <row r="943" spans="18:20" x14ac:dyDescent="0.3">
      <c r="R943" s="5" t="s">
        <v>956</v>
      </c>
      <c r="S943" s="5"/>
      <c r="T943" s="5"/>
    </row>
    <row r="944" spans="18:20" x14ac:dyDescent="0.3">
      <c r="R944" s="5" t="s">
        <v>957</v>
      </c>
      <c r="S944" s="5"/>
      <c r="T944" s="5"/>
    </row>
    <row r="945" spans="18:20" x14ac:dyDescent="0.3">
      <c r="R945" s="5" t="s">
        <v>958</v>
      </c>
      <c r="S945" s="5"/>
      <c r="T945" s="5"/>
    </row>
    <row r="946" spans="18:20" x14ac:dyDescent="0.3">
      <c r="R946" s="5" t="s">
        <v>959</v>
      </c>
      <c r="S946" s="5"/>
      <c r="T946" s="5"/>
    </row>
    <row r="947" spans="18:20" x14ac:dyDescent="0.3">
      <c r="R947" s="5" t="s">
        <v>960</v>
      </c>
      <c r="S947" s="5"/>
      <c r="T947" s="5"/>
    </row>
    <row r="948" spans="18:20" x14ac:dyDescent="0.3">
      <c r="R948" s="5" t="s">
        <v>961</v>
      </c>
      <c r="S948" s="5"/>
      <c r="T948" s="5"/>
    </row>
    <row r="949" spans="18:20" x14ac:dyDescent="0.3">
      <c r="R949" s="5" t="s">
        <v>962</v>
      </c>
      <c r="S949" s="5"/>
      <c r="T949" s="5"/>
    </row>
    <row r="950" spans="18:20" x14ac:dyDescent="0.3">
      <c r="R950" s="5" t="s">
        <v>963</v>
      </c>
      <c r="S950" s="5"/>
      <c r="T950" s="5"/>
    </row>
    <row r="951" spans="18:20" x14ac:dyDescent="0.3">
      <c r="R951" s="5" t="s">
        <v>964</v>
      </c>
      <c r="S951" s="5"/>
      <c r="T951" s="5"/>
    </row>
    <row r="952" spans="18:20" x14ac:dyDescent="0.3">
      <c r="R952" s="5" t="s">
        <v>965</v>
      </c>
      <c r="S952" s="5"/>
      <c r="T952" s="5"/>
    </row>
    <row r="953" spans="18:20" x14ac:dyDescent="0.3">
      <c r="R953" s="5" t="s">
        <v>966</v>
      </c>
      <c r="S953" s="5"/>
      <c r="T953" s="5"/>
    </row>
    <row r="954" spans="18:20" x14ac:dyDescent="0.3">
      <c r="R954" s="5" t="s">
        <v>967</v>
      </c>
      <c r="S954" s="5"/>
      <c r="T954" s="5"/>
    </row>
    <row r="955" spans="18:20" x14ac:dyDescent="0.3">
      <c r="R955" s="5" t="s">
        <v>968</v>
      </c>
      <c r="S955" s="5"/>
      <c r="T955" s="5"/>
    </row>
    <row r="956" spans="18:20" x14ac:dyDescent="0.3">
      <c r="R956" s="5" t="s">
        <v>969</v>
      </c>
      <c r="S956" s="5"/>
      <c r="T956" s="5"/>
    </row>
    <row r="957" spans="18:20" x14ac:dyDescent="0.3">
      <c r="R957" s="5" t="s">
        <v>970</v>
      </c>
      <c r="S957" s="5"/>
      <c r="T957" s="5"/>
    </row>
    <row r="958" spans="18:20" x14ac:dyDescent="0.3">
      <c r="R958" s="5" t="s">
        <v>971</v>
      </c>
      <c r="S958" s="5"/>
      <c r="T958" s="5"/>
    </row>
    <row r="959" spans="18:20" x14ac:dyDescent="0.3">
      <c r="R959" s="5" t="s">
        <v>972</v>
      </c>
      <c r="S959" s="5"/>
      <c r="T959" s="5"/>
    </row>
    <row r="960" spans="18:20" x14ac:dyDescent="0.3">
      <c r="R960" s="5" t="s">
        <v>973</v>
      </c>
      <c r="S960" s="5"/>
      <c r="T960" s="5"/>
    </row>
    <row r="961" spans="18:20" x14ac:dyDescent="0.3">
      <c r="R961" s="5" t="s">
        <v>974</v>
      </c>
      <c r="S961" s="5"/>
      <c r="T961" s="5"/>
    </row>
    <row r="962" spans="18:20" x14ac:dyDescent="0.3">
      <c r="R962" s="5" t="s">
        <v>975</v>
      </c>
      <c r="S962" s="5"/>
      <c r="T962" s="5"/>
    </row>
    <row r="963" spans="18:20" x14ac:dyDescent="0.3">
      <c r="R963" s="5" t="s">
        <v>976</v>
      </c>
      <c r="S963" s="5"/>
      <c r="T963" s="5"/>
    </row>
    <row r="964" spans="18:20" x14ac:dyDescent="0.3">
      <c r="R964" s="5" t="s">
        <v>977</v>
      </c>
      <c r="S964" s="5"/>
      <c r="T964" s="5"/>
    </row>
    <row r="965" spans="18:20" x14ac:dyDescent="0.3">
      <c r="R965" s="5" t="s">
        <v>978</v>
      </c>
      <c r="S965" s="5"/>
      <c r="T965" s="5"/>
    </row>
    <row r="966" spans="18:20" x14ac:dyDescent="0.3">
      <c r="R966" s="5" t="s">
        <v>979</v>
      </c>
      <c r="S966" s="5"/>
      <c r="T966" s="5"/>
    </row>
    <row r="967" spans="18:20" x14ac:dyDescent="0.3">
      <c r="R967" s="5" t="s">
        <v>980</v>
      </c>
      <c r="S967" s="5"/>
      <c r="T967" s="5"/>
    </row>
    <row r="968" spans="18:20" x14ac:dyDescent="0.3">
      <c r="R968" s="5" t="s">
        <v>981</v>
      </c>
      <c r="S968" s="5"/>
      <c r="T968" s="5"/>
    </row>
    <row r="969" spans="18:20" x14ac:dyDescent="0.3">
      <c r="R969" s="5" t="s">
        <v>982</v>
      </c>
      <c r="S969" s="5"/>
      <c r="T969" s="5"/>
    </row>
    <row r="970" spans="18:20" x14ac:dyDescent="0.3">
      <c r="R970" s="5" t="s">
        <v>983</v>
      </c>
      <c r="S970" s="5"/>
      <c r="T970" s="5"/>
    </row>
    <row r="971" spans="18:20" x14ac:dyDescent="0.3">
      <c r="R971" s="5" t="s">
        <v>984</v>
      </c>
      <c r="S971" s="5"/>
      <c r="T971" s="5"/>
    </row>
    <row r="972" spans="18:20" x14ac:dyDescent="0.3">
      <c r="R972" s="5" t="s">
        <v>985</v>
      </c>
      <c r="S972" s="5"/>
      <c r="T972" s="5"/>
    </row>
    <row r="973" spans="18:20" x14ac:dyDescent="0.3">
      <c r="R973" s="5" t="s">
        <v>986</v>
      </c>
      <c r="S973" s="5"/>
      <c r="T973" s="5"/>
    </row>
    <row r="974" spans="18:20" x14ac:dyDescent="0.3">
      <c r="R974" s="5" t="s">
        <v>987</v>
      </c>
      <c r="S974" s="5"/>
      <c r="T974" s="5"/>
    </row>
    <row r="975" spans="18:20" x14ac:dyDescent="0.3">
      <c r="R975" s="5" t="s">
        <v>988</v>
      </c>
      <c r="S975" s="5"/>
      <c r="T975" s="5"/>
    </row>
    <row r="976" spans="18:20" x14ac:dyDescent="0.3">
      <c r="R976" s="5" t="s">
        <v>989</v>
      </c>
      <c r="S976" s="5"/>
      <c r="T976" s="5"/>
    </row>
    <row r="977" spans="18:20" x14ac:dyDescent="0.3">
      <c r="R977" s="5" t="s">
        <v>990</v>
      </c>
      <c r="S977" s="5"/>
      <c r="T977" s="5"/>
    </row>
    <row r="978" spans="18:20" x14ac:dyDescent="0.3">
      <c r="R978" s="5" t="s">
        <v>991</v>
      </c>
      <c r="S978" s="5"/>
      <c r="T978" s="5"/>
    </row>
    <row r="979" spans="18:20" x14ac:dyDescent="0.3">
      <c r="R979" s="5" t="s">
        <v>992</v>
      </c>
      <c r="S979" s="5"/>
      <c r="T979" s="5"/>
    </row>
    <row r="980" spans="18:20" x14ac:dyDescent="0.3">
      <c r="R980" s="5" t="s">
        <v>993</v>
      </c>
      <c r="S980" s="5"/>
      <c r="T980" s="5"/>
    </row>
    <row r="981" spans="18:20" x14ac:dyDescent="0.3">
      <c r="R981" s="5" t="s">
        <v>994</v>
      </c>
      <c r="S981" s="5"/>
      <c r="T981" s="5"/>
    </row>
    <row r="982" spans="18:20" x14ac:dyDescent="0.3">
      <c r="R982" s="5" t="s">
        <v>995</v>
      </c>
      <c r="S982" s="5"/>
      <c r="T982" s="5"/>
    </row>
    <row r="983" spans="18:20" x14ac:dyDescent="0.3">
      <c r="R983" s="5" t="s">
        <v>996</v>
      </c>
      <c r="S983" s="5"/>
      <c r="T983" s="5"/>
    </row>
    <row r="984" spans="18:20" x14ac:dyDescent="0.3">
      <c r="R984" s="5" t="s">
        <v>997</v>
      </c>
      <c r="S984" s="5"/>
      <c r="T984" s="5"/>
    </row>
    <row r="985" spans="18:20" x14ac:dyDescent="0.3">
      <c r="R985" s="5" t="s">
        <v>998</v>
      </c>
      <c r="S985" s="5"/>
      <c r="T985" s="5"/>
    </row>
    <row r="986" spans="18:20" x14ac:dyDescent="0.3">
      <c r="R986" s="5" t="s">
        <v>999</v>
      </c>
      <c r="S986" s="5"/>
      <c r="T986" s="5"/>
    </row>
    <row r="987" spans="18:20" x14ac:dyDescent="0.3">
      <c r="R987" s="5" t="s">
        <v>1000</v>
      </c>
      <c r="S987" s="5"/>
      <c r="T987" s="5"/>
    </row>
    <row r="988" spans="18:20" x14ac:dyDescent="0.3">
      <c r="R988" s="5" t="s">
        <v>1001</v>
      </c>
      <c r="S988" s="5"/>
      <c r="T988" s="5"/>
    </row>
    <row r="989" spans="18:20" x14ac:dyDescent="0.3">
      <c r="R989" s="5" t="s">
        <v>1002</v>
      </c>
      <c r="S989" s="5"/>
      <c r="T989" s="5"/>
    </row>
    <row r="990" spans="18:20" x14ac:dyDescent="0.3">
      <c r="R990" s="5" t="s">
        <v>1003</v>
      </c>
      <c r="S990" s="5"/>
      <c r="T990" s="5"/>
    </row>
    <row r="991" spans="18:20" x14ac:dyDescent="0.3">
      <c r="R991" s="5" t="s">
        <v>1004</v>
      </c>
      <c r="S991" s="5"/>
      <c r="T991" s="5"/>
    </row>
    <row r="992" spans="18:20" x14ac:dyDescent="0.3">
      <c r="R992" s="5" t="s">
        <v>1005</v>
      </c>
      <c r="S992" s="5"/>
      <c r="T992" s="5"/>
    </row>
    <row r="993" spans="18:20" x14ac:dyDescent="0.3">
      <c r="R993" s="5" t="s">
        <v>1006</v>
      </c>
      <c r="S993" s="5"/>
      <c r="T993" s="5"/>
    </row>
    <row r="994" spans="18:20" x14ac:dyDescent="0.3">
      <c r="R994" s="5" t="s">
        <v>1007</v>
      </c>
      <c r="S994" s="5"/>
      <c r="T994" s="5"/>
    </row>
    <row r="995" spans="18:20" x14ac:dyDescent="0.3">
      <c r="R995" s="5" t="s">
        <v>1008</v>
      </c>
      <c r="S995" s="5"/>
      <c r="T995" s="5"/>
    </row>
    <row r="996" spans="18:20" x14ac:dyDescent="0.3">
      <c r="R996" s="5" t="s">
        <v>1009</v>
      </c>
      <c r="S996" s="5"/>
      <c r="T996" s="5"/>
    </row>
    <row r="997" spans="18:20" x14ac:dyDescent="0.3">
      <c r="R997" s="5" t="s">
        <v>1010</v>
      </c>
      <c r="S997" s="5"/>
      <c r="T997" s="5"/>
    </row>
    <row r="998" spans="18:20" x14ac:dyDescent="0.3">
      <c r="R998" s="5" t="s">
        <v>1011</v>
      </c>
      <c r="S998" s="5"/>
      <c r="T998" s="5"/>
    </row>
    <row r="999" spans="18:20" x14ac:dyDescent="0.3">
      <c r="R999" s="5" t="s">
        <v>1012</v>
      </c>
      <c r="S999" s="5"/>
      <c r="T999" s="5"/>
    </row>
    <row r="1000" spans="18:20" x14ac:dyDescent="0.3">
      <c r="R1000" s="5" t="s">
        <v>19</v>
      </c>
      <c r="S1000" s="5"/>
      <c r="T1000" s="5"/>
    </row>
    <row r="1001" spans="18:20" x14ac:dyDescent="0.3">
      <c r="R1001" s="5" t="s">
        <v>12</v>
      </c>
      <c r="S1001" s="5"/>
      <c r="T1001" s="5"/>
    </row>
    <row r="1002" spans="18:20" x14ac:dyDescent="0.3">
      <c r="R1002" s="5" t="s">
        <v>1013</v>
      </c>
      <c r="S1002" s="5"/>
      <c r="T1002" s="5"/>
    </row>
    <row r="1003" spans="18:20" x14ac:dyDescent="0.3">
      <c r="R1003" s="5" t="s">
        <v>1014</v>
      </c>
      <c r="S1003" s="5"/>
      <c r="T1003" s="5"/>
    </row>
    <row r="1004" spans="18:20" x14ac:dyDescent="0.3">
      <c r="R1004" s="5" t="s">
        <v>1015</v>
      </c>
      <c r="S1004" s="5"/>
      <c r="T1004" s="5"/>
    </row>
    <row r="1005" spans="18:20" x14ac:dyDescent="0.3">
      <c r="R1005" s="5" t="s">
        <v>1016</v>
      </c>
      <c r="S1005" s="5"/>
      <c r="T1005" s="5"/>
    </row>
    <row r="1006" spans="18:20" x14ac:dyDescent="0.3">
      <c r="R1006" s="5" t="s">
        <v>10</v>
      </c>
      <c r="S1006" s="5"/>
      <c r="T1006" s="5"/>
    </row>
    <row r="1007" spans="18:20" x14ac:dyDescent="0.3">
      <c r="R1007" s="5" t="s">
        <v>1017</v>
      </c>
      <c r="S1007" s="5"/>
      <c r="T1007" s="5"/>
    </row>
    <row r="1008" spans="18:20" x14ac:dyDescent="0.3">
      <c r="R1008" s="5" t="s">
        <v>1018</v>
      </c>
      <c r="S1008" s="5"/>
      <c r="T1008" s="5"/>
    </row>
    <row r="1009" spans="18:20" x14ac:dyDescent="0.3">
      <c r="R1009" s="5" t="s">
        <v>1019</v>
      </c>
      <c r="S1009" s="5"/>
      <c r="T1009" s="5"/>
    </row>
    <row r="1010" spans="18:20" x14ac:dyDescent="0.3">
      <c r="R1010" s="5" t="s">
        <v>1020</v>
      </c>
      <c r="S1010" s="5"/>
      <c r="T1010" s="5"/>
    </row>
    <row r="1011" spans="18:20" x14ac:dyDescent="0.3">
      <c r="R1011" s="5" t="s">
        <v>1021</v>
      </c>
      <c r="S1011" s="5"/>
      <c r="T1011" s="5"/>
    </row>
    <row r="1012" spans="18:20" x14ac:dyDescent="0.3">
      <c r="R1012" s="5" t="s">
        <v>1022</v>
      </c>
      <c r="S1012" s="5"/>
      <c r="T1012" s="5"/>
    </row>
    <row r="1013" spans="18:20" x14ac:dyDescent="0.3">
      <c r="R1013" s="5" t="s">
        <v>1023</v>
      </c>
      <c r="S1013" s="5"/>
      <c r="T1013" s="5"/>
    </row>
    <row r="1014" spans="18:20" x14ac:dyDescent="0.3">
      <c r="R1014" s="5" t="s">
        <v>1024</v>
      </c>
      <c r="S1014" s="5"/>
      <c r="T1014" s="5"/>
    </row>
    <row r="1015" spans="18:20" x14ac:dyDescent="0.3">
      <c r="R1015" s="5" t="s">
        <v>1025</v>
      </c>
      <c r="S1015" s="5"/>
      <c r="T1015" s="5"/>
    </row>
    <row r="1016" spans="18:20" x14ac:dyDescent="0.3">
      <c r="R1016" s="5" t="s">
        <v>1026</v>
      </c>
      <c r="S1016" s="5"/>
      <c r="T1016" s="5"/>
    </row>
    <row r="1017" spans="18:20" x14ac:dyDescent="0.3">
      <c r="R1017" s="5" t="s">
        <v>1027</v>
      </c>
      <c r="S1017" s="5"/>
      <c r="T1017" s="5"/>
    </row>
    <row r="1018" spans="18:20" x14ac:dyDescent="0.3">
      <c r="R1018" s="5" t="s">
        <v>1028</v>
      </c>
      <c r="S1018" s="5"/>
      <c r="T1018" s="5"/>
    </row>
    <row r="1019" spans="18:20" x14ac:dyDescent="0.3">
      <c r="R1019" s="5" t="s">
        <v>1029</v>
      </c>
      <c r="S1019" s="5"/>
      <c r="T1019" s="5"/>
    </row>
    <row r="1020" spans="18:20" x14ac:dyDescent="0.3">
      <c r="R1020" s="5" t="s">
        <v>1030</v>
      </c>
      <c r="S1020" s="5"/>
      <c r="T1020" s="5"/>
    </row>
    <row r="1021" spans="18:20" x14ac:dyDescent="0.3">
      <c r="R1021" s="5" t="s">
        <v>1031</v>
      </c>
      <c r="S1021" s="5"/>
      <c r="T1021" s="5"/>
    </row>
    <row r="1022" spans="18:20" x14ac:dyDescent="0.3">
      <c r="R1022" s="5" t="s">
        <v>1032</v>
      </c>
      <c r="S1022" s="5"/>
      <c r="T1022" s="5"/>
    </row>
    <row r="1023" spans="18:20" x14ac:dyDescent="0.3">
      <c r="R1023" s="5" t="s">
        <v>1033</v>
      </c>
      <c r="S1023" s="5"/>
      <c r="T1023" s="5"/>
    </row>
    <row r="1024" spans="18:20" x14ac:dyDescent="0.3">
      <c r="R1024" s="5" t="s">
        <v>1034</v>
      </c>
      <c r="S1024" s="5"/>
      <c r="T1024" s="5"/>
    </row>
    <row r="1025" spans="18:20" x14ac:dyDescent="0.3">
      <c r="R1025" s="5" t="s">
        <v>1035</v>
      </c>
      <c r="S1025" s="5"/>
      <c r="T1025" s="5"/>
    </row>
    <row r="1026" spans="18:20" x14ac:dyDescent="0.3">
      <c r="R1026" s="5" t="s">
        <v>1036</v>
      </c>
      <c r="S1026" s="5"/>
      <c r="T1026" s="5"/>
    </row>
    <row r="1027" spans="18:20" x14ac:dyDescent="0.3">
      <c r="R1027" s="5" t="s">
        <v>1037</v>
      </c>
      <c r="S1027" s="5"/>
      <c r="T1027" s="5"/>
    </row>
    <row r="1028" spans="18:20" x14ac:dyDescent="0.3">
      <c r="R1028" s="5" t="s">
        <v>1038</v>
      </c>
      <c r="S1028" s="5"/>
      <c r="T1028" s="5"/>
    </row>
    <row r="1029" spans="18:20" x14ac:dyDescent="0.3">
      <c r="R1029" s="5" t="s">
        <v>1039</v>
      </c>
      <c r="S1029" s="5"/>
      <c r="T1029" s="5"/>
    </row>
    <row r="1030" spans="18:20" x14ac:dyDescent="0.3">
      <c r="R1030" s="5" t="s">
        <v>1040</v>
      </c>
      <c r="S1030" s="5"/>
      <c r="T1030" s="5"/>
    </row>
    <row r="1031" spans="18:20" x14ac:dyDescent="0.3">
      <c r="R1031" s="5" t="s">
        <v>1041</v>
      </c>
      <c r="S1031" s="5"/>
      <c r="T1031" s="5"/>
    </row>
    <row r="1032" spans="18:20" x14ac:dyDescent="0.3">
      <c r="R1032" s="5" t="s">
        <v>1042</v>
      </c>
      <c r="S1032" s="5"/>
      <c r="T1032" s="5"/>
    </row>
    <row r="1033" spans="18:20" x14ac:dyDescent="0.3">
      <c r="R1033" s="5" t="s">
        <v>1043</v>
      </c>
      <c r="S1033" s="5"/>
      <c r="T1033" s="5"/>
    </row>
    <row r="1034" spans="18:20" x14ac:dyDescent="0.3">
      <c r="R1034" s="5" t="s">
        <v>1044</v>
      </c>
      <c r="S1034" s="5"/>
      <c r="T1034" s="5"/>
    </row>
    <row r="1035" spans="18:20" x14ac:dyDescent="0.3">
      <c r="R1035" s="5" t="s">
        <v>1045</v>
      </c>
      <c r="S1035" s="5"/>
      <c r="T1035" s="5"/>
    </row>
    <row r="1036" spans="18:20" x14ac:dyDescent="0.3">
      <c r="R1036" s="5" t="s">
        <v>1046</v>
      </c>
      <c r="S1036" s="5"/>
      <c r="T1036" s="5"/>
    </row>
    <row r="1037" spans="18:20" x14ac:dyDescent="0.3">
      <c r="R1037" s="5" t="s">
        <v>1047</v>
      </c>
      <c r="S1037" s="5"/>
      <c r="T1037" s="5"/>
    </row>
    <row r="1038" spans="18:20" x14ac:dyDescent="0.3">
      <c r="R1038" s="5" t="s">
        <v>1048</v>
      </c>
      <c r="S1038" s="5"/>
      <c r="T1038" s="5"/>
    </row>
    <row r="1039" spans="18:20" x14ac:dyDescent="0.3">
      <c r="R1039" s="5" t="s">
        <v>1049</v>
      </c>
      <c r="S1039" s="5"/>
      <c r="T1039" s="5"/>
    </row>
    <row r="1040" spans="18:20" x14ac:dyDescent="0.3">
      <c r="R1040" s="5" t="s">
        <v>1050</v>
      </c>
      <c r="S1040" s="5"/>
      <c r="T1040" s="5"/>
    </row>
    <row r="1041" spans="18:20" x14ac:dyDescent="0.3">
      <c r="R1041" s="5" t="s">
        <v>1051</v>
      </c>
      <c r="S1041" s="5"/>
      <c r="T1041" s="5"/>
    </row>
    <row r="1042" spans="18:20" x14ac:dyDescent="0.3">
      <c r="R1042" s="5" t="s">
        <v>1052</v>
      </c>
      <c r="S1042" s="5"/>
      <c r="T1042" s="5"/>
    </row>
    <row r="1043" spans="18:20" x14ac:dyDescent="0.3">
      <c r="R1043" s="5" t="s">
        <v>1053</v>
      </c>
      <c r="S1043" s="5"/>
      <c r="T1043" s="5"/>
    </row>
    <row r="1044" spans="18:20" x14ac:dyDescent="0.3">
      <c r="R1044" s="5" t="s">
        <v>1054</v>
      </c>
      <c r="S1044" s="5"/>
      <c r="T1044" s="5"/>
    </row>
    <row r="1045" spans="18:20" x14ac:dyDescent="0.3">
      <c r="R1045" s="5" t="s">
        <v>1055</v>
      </c>
      <c r="S1045" s="5"/>
      <c r="T1045" s="5"/>
    </row>
    <row r="1046" spans="18:20" x14ac:dyDescent="0.3">
      <c r="R1046" s="5" t="s">
        <v>1056</v>
      </c>
      <c r="S1046" s="5"/>
      <c r="T1046" s="5"/>
    </row>
    <row r="1047" spans="18:20" x14ac:dyDescent="0.3">
      <c r="R1047" s="5" t="s">
        <v>1057</v>
      </c>
      <c r="S1047" s="5"/>
      <c r="T1047" s="5"/>
    </row>
    <row r="1048" spans="18:20" x14ac:dyDescent="0.3">
      <c r="R1048" s="5" t="s">
        <v>1058</v>
      </c>
      <c r="S1048" s="5"/>
      <c r="T1048" s="5"/>
    </row>
    <row r="1049" spans="18:20" x14ac:dyDescent="0.3">
      <c r="R1049" s="5" t="s">
        <v>1059</v>
      </c>
      <c r="S1049" s="5"/>
      <c r="T1049" s="5"/>
    </row>
    <row r="1050" spans="18:20" x14ac:dyDescent="0.3">
      <c r="R1050" s="5" t="s">
        <v>1060</v>
      </c>
      <c r="S1050" s="5"/>
      <c r="T1050" s="5"/>
    </row>
    <row r="1051" spans="18:20" x14ac:dyDescent="0.3">
      <c r="R1051" s="5" t="s">
        <v>1061</v>
      </c>
      <c r="S1051" s="5"/>
      <c r="T1051" s="5"/>
    </row>
    <row r="1052" spans="18:20" x14ac:dyDescent="0.3">
      <c r="R1052" s="5" t="s">
        <v>1062</v>
      </c>
      <c r="S1052" s="5"/>
      <c r="T1052" s="5"/>
    </row>
    <row r="1053" spans="18:20" x14ac:dyDescent="0.3">
      <c r="R1053" s="5" t="s">
        <v>1063</v>
      </c>
      <c r="S1053" s="5"/>
      <c r="T1053" s="5"/>
    </row>
    <row r="1054" spans="18:20" x14ac:dyDescent="0.3">
      <c r="R1054" s="5" t="s">
        <v>1064</v>
      </c>
      <c r="S1054" s="5"/>
      <c r="T1054" s="5"/>
    </row>
    <row r="1055" spans="18:20" x14ac:dyDescent="0.3">
      <c r="R1055" s="5" t="s">
        <v>1065</v>
      </c>
      <c r="S1055" s="5"/>
      <c r="T1055" s="5"/>
    </row>
    <row r="1056" spans="18:20" x14ac:dyDescent="0.3">
      <c r="R1056" s="5" t="s">
        <v>1066</v>
      </c>
      <c r="S1056" s="5"/>
      <c r="T1056" s="5"/>
    </row>
    <row r="1057" spans="18:20" x14ac:dyDescent="0.3">
      <c r="R1057" s="5" t="s">
        <v>1067</v>
      </c>
      <c r="S1057" s="5"/>
      <c r="T1057" s="5"/>
    </row>
    <row r="1058" spans="18:20" x14ac:dyDescent="0.3">
      <c r="R1058" s="5" t="s">
        <v>1068</v>
      </c>
      <c r="S1058" s="5"/>
      <c r="T1058" s="5"/>
    </row>
    <row r="1059" spans="18:20" x14ac:dyDescent="0.3">
      <c r="R1059" s="5" t="s">
        <v>1069</v>
      </c>
      <c r="S1059" s="5"/>
      <c r="T1059" s="5"/>
    </row>
    <row r="1060" spans="18:20" x14ac:dyDescent="0.3">
      <c r="R1060" s="5" t="s">
        <v>1070</v>
      </c>
      <c r="S1060" s="5"/>
      <c r="T1060" s="5"/>
    </row>
    <row r="1061" spans="18:20" x14ac:dyDescent="0.3">
      <c r="R1061" s="5" t="s">
        <v>1071</v>
      </c>
      <c r="S1061" s="5"/>
      <c r="T1061" s="5"/>
    </row>
    <row r="1062" spans="18:20" x14ac:dyDescent="0.3">
      <c r="R1062" s="5" t="s">
        <v>1072</v>
      </c>
      <c r="S1062" s="5"/>
      <c r="T1062" s="5"/>
    </row>
    <row r="1063" spans="18:20" x14ac:dyDescent="0.3">
      <c r="R1063" s="5" t="s">
        <v>1073</v>
      </c>
      <c r="S1063" s="5"/>
      <c r="T1063" s="5"/>
    </row>
    <row r="1064" spans="18:20" x14ac:dyDescent="0.3">
      <c r="R1064" s="5" t="s">
        <v>1074</v>
      </c>
      <c r="S1064" s="5"/>
      <c r="T1064" s="5"/>
    </row>
    <row r="1065" spans="18:20" x14ac:dyDescent="0.3">
      <c r="R1065" s="5" t="s">
        <v>1075</v>
      </c>
      <c r="S1065" s="5"/>
      <c r="T1065" s="5"/>
    </row>
    <row r="1066" spans="18:20" x14ac:dyDescent="0.3">
      <c r="R1066" s="5" t="s">
        <v>1076</v>
      </c>
      <c r="S1066" s="5"/>
      <c r="T1066" s="5"/>
    </row>
    <row r="1067" spans="18:20" x14ac:dyDescent="0.3">
      <c r="R1067" s="5" t="s">
        <v>1077</v>
      </c>
      <c r="S1067" s="5"/>
      <c r="T1067" s="5"/>
    </row>
    <row r="1068" spans="18:20" x14ac:dyDescent="0.3">
      <c r="R1068" s="5" t="s">
        <v>1078</v>
      </c>
      <c r="S1068" s="5"/>
      <c r="T1068" s="5"/>
    </row>
    <row r="1069" spans="18:20" x14ac:dyDescent="0.3">
      <c r="R1069" s="5" t="s">
        <v>1079</v>
      </c>
      <c r="S1069" s="5"/>
      <c r="T1069" s="5"/>
    </row>
    <row r="1070" spans="18:20" x14ac:dyDescent="0.3">
      <c r="R1070" s="5" t="s">
        <v>1080</v>
      </c>
      <c r="S1070" s="5"/>
      <c r="T1070" s="5"/>
    </row>
    <row r="1071" spans="18:20" x14ac:dyDescent="0.3">
      <c r="R1071" s="5" t="s">
        <v>1081</v>
      </c>
      <c r="S1071" s="5"/>
      <c r="T1071" s="5"/>
    </row>
    <row r="1072" spans="18:20" x14ac:dyDescent="0.3">
      <c r="R1072" s="5" t="s">
        <v>1082</v>
      </c>
      <c r="S1072" s="5"/>
      <c r="T1072" s="5"/>
    </row>
    <row r="1073" spans="18:20" x14ac:dyDescent="0.3">
      <c r="R1073" s="5" t="s">
        <v>1083</v>
      </c>
      <c r="S1073" s="5"/>
      <c r="T1073" s="5"/>
    </row>
    <row r="1074" spans="18:20" x14ac:dyDescent="0.3">
      <c r="R1074" s="5" t="s">
        <v>1084</v>
      </c>
      <c r="S1074" s="5"/>
      <c r="T1074" s="5"/>
    </row>
    <row r="1075" spans="18:20" x14ac:dyDescent="0.3">
      <c r="R1075" s="5" t="s">
        <v>1085</v>
      </c>
      <c r="S1075" s="5"/>
      <c r="T1075" s="5"/>
    </row>
    <row r="1076" spans="18:20" x14ac:dyDescent="0.3">
      <c r="R1076" s="5" t="s">
        <v>1086</v>
      </c>
      <c r="S1076" s="5"/>
      <c r="T1076" s="5"/>
    </row>
    <row r="1077" spans="18:20" x14ac:dyDescent="0.3">
      <c r="R1077" s="5" t="s">
        <v>1087</v>
      </c>
      <c r="S1077" s="5"/>
      <c r="T1077" s="5"/>
    </row>
    <row r="1078" spans="18:20" x14ac:dyDescent="0.3">
      <c r="R1078" s="5" t="s">
        <v>1088</v>
      </c>
      <c r="S1078" s="5"/>
      <c r="T1078" s="5"/>
    </row>
    <row r="1079" spans="18:20" x14ac:dyDescent="0.3">
      <c r="R1079" s="5" t="s">
        <v>1089</v>
      </c>
      <c r="S1079" s="5"/>
      <c r="T1079" s="5"/>
    </row>
    <row r="1080" spans="18:20" x14ac:dyDescent="0.3">
      <c r="R1080" s="5" t="s">
        <v>1090</v>
      </c>
      <c r="S1080" s="5"/>
      <c r="T1080" s="5"/>
    </row>
    <row r="1081" spans="18:20" x14ac:dyDescent="0.3">
      <c r="R1081" s="5" t="s">
        <v>1091</v>
      </c>
      <c r="S1081" s="5"/>
      <c r="T1081" s="5"/>
    </row>
    <row r="1082" spans="18:20" x14ac:dyDescent="0.3">
      <c r="R1082" s="5" t="s">
        <v>1092</v>
      </c>
      <c r="S1082" s="5"/>
      <c r="T1082" s="5"/>
    </row>
    <row r="1083" spans="18:20" x14ac:dyDescent="0.3">
      <c r="R1083" s="5" t="s">
        <v>1093</v>
      </c>
      <c r="S1083" s="5"/>
      <c r="T1083" s="5"/>
    </row>
    <row r="1084" spans="18:20" x14ac:dyDescent="0.3">
      <c r="R1084" s="5" t="s">
        <v>1094</v>
      </c>
      <c r="S1084" s="5"/>
      <c r="T1084" s="5"/>
    </row>
    <row r="1085" spans="18:20" x14ac:dyDescent="0.3">
      <c r="R1085" s="5" t="s">
        <v>1095</v>
      </c>
      <c r="S1085" s="5"/>
      <c r="T1085" s="5"/>
    </row>
    <row r="1086" spans="18:20" x14ac:dyDescent="0.3">
      <c r="R1086" s="5" t="s">
        <v>1096</v>
      </c>
      <c r="S1086" s="5"/>
      <c r="T1086" s="5"/>
    </row>
    <row r="1087" spans="18:20" x14ac:dyDescent="0.3">
      <c r="R1087" s="5" t="s">
        <v>1097</v>
      </c>
      <c r="S1087" s="5"/>
      <c r="T1087" s="5"/>
    </row>
    <row r="1088" spans="18:20" x14ac:dyDescent="0.3">
      <c r="R1088" s="5" t="s">
        <v>1098</v>
      </c>
      <c r="S1088" s="5"/>
      <c r="T1088" s="5"/>
    </row>
    <row r="1089" spans="18:20" x14ac:dyDescent="0.3">
      <c r="R1089" s="5" t="s">
        <v>1099</v>
      </c>
      <c r="S1089" s="5"/>
      <c r="T1089" s="5"/>
    </row>
    <row r="1090" spans="18:20" x14ac:dyDescent="0.3">
      <c r="R1090" s="5" t="s">
        <v>1100</v>
      </c>
      <c r="S1090" s="5"/>
      <c r="T1090" s="5"/>
    </row>
    <row r="1091" spans="18:20" x14ac:dyDescent="0.3">
      <c r="R1091" s="5" t="s">
        <v>1101</v>
      </c>
      <c r="S1091" s="5"/>
      <c r="T1091" s="5"/>
    </row>
    <row r="1092" spans="18:20" x14ac:dyDescent="0.3">
      <c r="R1092" s="5" t="s">
        <v>1102</v>
      </c>
      <c r="S1092" s="5"/>
      <c r="T1092" s="5"/>
    </row>
    <row r="1093" spans="18:20" x14ac:dyDescent="0.3">
      <c r="R1093" s="5" t="s">
        <v>1103</v>
      </c>
      <c r="S1093" s="5"/>
      <c r="T1093" s="5"/>
    </row>
    <row r="1094" spans="18:20" x14ac:dyDescent="0.3">
      <c r="R1094" s="5" t="s">
        <v>1104</v>
      </c>
      <c r="S1094" s="5"/>
      <c r="T1094" s="5"/>
    </row>
    <row r="1095" spans="18:20" x14ac:dyDescent="0.3">
      <c r="R1095" s="5" t="s">
        <v>1105</v>
      </c>
      <c r="S1095" s="5"/>
      <c r="T1095" s="5"/>
    </row>
    <row r="1096" spans="18:20" x14ac:dyDescent="0.3">
      <c r="R1096" s="5" t="s">
        <v>1106</v>
      </c>
      <c r="S1096" s="5"/>
      <c r="T1096" s="5"/>
    </row>
    <row r="1097" spans="18:20" x14ac:dyDescent="0.3">
      <c r="R1097" s="5" t="s">
        <v>1107</v>
      </c>
      <c r="S1097" s="5"/>
      <c r="T1097" s="5"/>
    </row>
    <row r="1098" spans="18:20" x14ac:dyDescent="0.3">
      <c r="R1098" s="5" t="s">
        <v>1108</v>
      </c>
      <c r="S1098" s="5"/>
      <c r="T1098" s="5"/>
    </row>
    <row r="1099" spans="18:20" x14ac:dyDescent="0.3">
      <c r="R1099" s="5" t="s">
        <v>1109</v>
      </c>
      <c r="S1099" s="5"/>
      <c r="T1099" s="5"/>
    </row>
    <row r="1100" spans="18:20" x14ac:dyDescent="0.3">
      <c r="R1100" s="5" t="s">
        <v>1110</v>
      </c>
      <c r="S1100" s="5"/>
      <c r="T1100" s="5"/>
    </row>
    <row r="1101" spans="18:20" x14ac:dyDescent="0.3">
      <c r="R1101" s="5" t="s">
        <v>1111</v>
      </c>
      <c r="S1101" s="5"/>
      <c r="T1101" s="5"/>
    </row>
    <row r="1102" spans="18:20" x14ac:dyDescent="0.3">
      <c r="R1102" s="5" t="s">
        <v>1112</v>
      </c>
      <c r="S1102" s="5"/>
      <c r="T1102" s="5"/>
    </row>
    <row r="1103" spans="18:20" x14ac:dyDescent="0.3">
      <c r="R1103" s="5" t="s">
        <v>1113</v>
      </c>
      <c r="S1103" s="5"/>
      <c r="T1103" s="5"/>
    </row>
    <row r="1104" spans="18:20" x14ac:dyDescent="0.3">
      <c r="R1104" s="5" t="s">
        <v>1114</v>
      </c>
      <c r="S1104" s="5"/>
      <c r="T1104" s="5"/>
    </row>
    <row r="1105" spans="18:20" x14ac:dyDescent="0.3">
      <c r="R1105" s="5" t="s">
        <v>1115</v>
      </c>
      <c r="S1105" s="5"/>
      <c r="T1105" s="5"/>
    </row>
    <row r="1106" spans="18:20" x14ac:dyDescent="0.3">
      <c r="R1106" s="5" t="s">
        <v>1116</v>
      </c>
      <c r="S1106" s="5"/>
      <c r="T1106" s="5"/>
    </row>
    <row r="1107" spans="18:20" x14ac:dyDescent="0.3">
      <c r="R1107" s="5" t="s">
        <v>1117</v>
      </c>
      <c r="S1107" s="5"/>
      <c r="T1107" s="5"/>
    </row>
    <row r="1108" spans="18:20" x14ac:dyDescent="0.3">
      <c r="R1108" s="5" t="s">
        <v>1118</v>
      </c>
      <c r="S1108" s="5"/>
      <c r="T1108" s="5"/>
    </row>
    <row r="1109" spans="18:20" x14ac:dyDescent="0.3">
      <c r="R1109" s="5" t="s">
        <v>1119</v>
      </c>
      <c r="S1109" s="5"/>
      <c r="T1109" s="5"/>
    </row>
    <row r="1110" spans="18:20" x14ac:dyDescent="0.3">
      <c r="R1110" s="5" t="s">
        <v>1120</v>
      </c>
      <c r="S1110" s="5"/>
      <c r="T1110" s="5"/>
    </row>
    <row r="1111" spans="18:20" x14ac:dyDescent="0.3">
      <c r="R1111" s="5" t="s">
        <v>1121</v>
      </c>
      <c r="S1111" s="5"/>
      <c r="T1111" s="5"/>
    </row>
    <row r="1112" spans="18:20" x14ac:dyDescent="0.3">
      <c r="R1112" s="5" t="s">
        <v>1122</v>
      </c>
      <c r="S1112" s="5"/>
      <c r="T1112" s="5"/>
    </row>
    <row r="1113" spans="18:20" x14ac:dyDescent="0.3">
      <c r="R1113" s="5" t="s">
        <v>1123</v>
      </c>
      <c r="S1113" s="5"/>
      <c r="T1113" s="5"/>
    </row>
    <row r="1114" spans="18:20" x14ac:dyDescent="0.3">
      <c r="R1114" s="5" t="s">
        <v>1124</v>
      </c>
      <c r="S1114" s="5"/>
      <c r="T1114" s="5"/>
    </row>
    <row r="1115" spans="18:20" x14ac:dyDescent="0.3">
      <c r="R1115" s="5" t="s">
        <v>1125</v>
      </c>
      <c r="S1115" s="5"/>
      <c r="T1115" s="5"/>
    </row>
    <row r="1116" spans="18:20" x14ac:dyDescent="0.3">
      <c r="R1116" s="5" t="s">
        <v>1126</v>
      </c>
      <c r="S1116" s="5"/>
      <c r="T1116" s="5"/>
    </row>
    <row r="1117" spans="18:20" x14ac:dyDescent="0.3">
      <c r="R1117" s="5" t="s">
        <v>1127</v>
      </c>
      <c r="S1117" s="5"/>
      <c r="T1117" s="5"/>
    </row>
    <row r="1118" spans="18:20" x14ac:dyDescent="0.3">
      <c r="R1118" s="5" t="s">
        <v>1128</v>
      </c>
      <c r="S1118" s="5"/>
      <c r="T1118" s="5"/>
    </row>
    <row r="1119" spans="18:20" x14ac:dyDescent="0.3">
      <c r="R1119" s="5" t="s">
        <v>1129</v>
      </c>
      <c r="S1119" s="5"/>
      <c r="T1119" s="5"/>
    </row>
    <row r="1120" spans="18:20" x14ac:dyDescent="0.3">
      <c r="R1120" s="5" t="s">
        <v>1130</v>
      </c>
      <c r="S1120" s="5"/>
      <c r="T1120" s="5"/>
    </row>
    <row r="1121" spans="18:20" x14ac:dyDescent="0.3">
      <c r="R1121" s="5" t="s">
        <v>1131</v>
      </c>
      <c r="S1121" s="5"/>
      <c r="T1121" s="5"/>
    </row>
    <row r="1122" spans="18:20" x14ac:dyDescent="0.3">
      <c r="R1122" s="5" t="s">
        <v>1132</v>
      </c>
      <c r="S1122" s="5"/>
      <c r="T1122" s="5"/>
    </row>
    <row r="1123" spans="18:20" x14ac:dyDescent="0.3">
      <c r="R1123" s="5" t="s">
        <v>1133</v>
      </c>
      <c r="S1123" s="5"/>
      <c r="T1123" s="5"/>
    </row>
    <row r="1124" spans="18:20" x14ac:dyDescent="0.3">
      <c r="R1124" s="5" t="s">
        <v>1134</v>
      </c>
      <c r="S1124" s="5"/>
      <c r="T1124" s="5"/>
    </row>
    <row r="1125" spans="18:20" x14ac:dyDescent="0.3">
      <c r="R1125" s="5" t="s">
        <v>1135</v>
      </c>
      <c r="S1125" s="5"/>
      <c r="T1125" s="5"/>
    </row>
    <row r="1126" spans="18:20" x14ac:dyDescent="0.3">
      <c r="R1126" s="5" t="s">
        <v>1136</v>
      </c>
      <c r="S1126" s="5"/>
      <c r="T1126" s="5"/>
    </row>
    <row r="1127" spans="18:20" x14ac:dyDescent="0.3">
      <c r="R1127" s="5" t="s">
        <v>1137</v>
      </c>
      <c r="S1127" s="5"/>
      <c r="T1127" s="5"/>
    </row>
    <row r="1128" spans="18:20" x14ac:dyDescent="0.3">
      <c r="R1128" s="5" t="s">
        <v>1138</v>
      </c>
      <c r="S1128" s="5"/>
      <c r="T1128" s="5"/>
    </row>
    <row r="1129" spans="18:20" x14ac:dyDescent="0.3">
      <c r="R1129" s="5" t="s">
        <v>1139</v>
      </c>
      <c r="S1129" s="5"/>
      <c r="T1129" s="5"/>
    </row>
    <row r="1130" spans="18:20" x14ac:dyDescent="0.3">
      <c r="R1130" s="5" t="s">
        <v>1140</v>
      </c>
      <c r="S1130" s="5"/>
      <c r="T1130" s="5"/>
    </row>
    <row r="1131" spans="18:20" x14ac:dyDescent="0.3">
      <c r="R1131" s="5" t="s">
        <v>1141</v>
      </c>
      <c r="S1131" s="5"/>
      <c r="T1131" s="5"/>
    </row>
    <row r="1132" spans="18:20" x14ac:dyDescent="0.3">
      <c r="R1132" s="5" t="s">
        <v>1142</v>
      </c>
      <c r="S1132" s="5"/>
      <c r="T1132" s="5"/>
    </row>
    <row r="1133" spans="18:20" x14ac:dyDescent="0.3">
      <c r="R1133" s="5" t="s">
        <v>1143</v>
      </c>
      <c r="S1133" s="5"/>
      <c r="T1133" s="5"/>
    </row>
    <row r="1134" spans="18:20" x14ac:dyDescent="0.3">
      <c r="R1134" s="5" t="s">
        <v>1144</v>
      </c>
      <c r="S1134" s="5"/>
      <c r="T1134" s="5"/>
    </row>
    <row r="1135" spans="18:20" x14ac:dyDescent="0.3">
      <c r="R1135" s="5" t="s">
        <v>1145</v>
      </c>
      <c r="S1135" s="5"/>
      <c r="T1135" s="5"/>
    </row>
    <row r="1136" spans="18:20" x14ac:dyDescent="0.3">
      <c r="R1136" s="5" t="s">
        <v>1146</v>
      </c>
      <c r="S1136" s="5"/>
      <c r="T1136" s="5"/>
    </row>
    <row r="1137" spans="18:20" x14ac:dyDescent="0.3">
      <c r="R1137" s="5" t="s">
        <v>1147</v>
      </c>
      <c r="S1137" s="5"/>
      <c r="T1137" s="5"/>
    </row>
    <row r="1138" spans="18:20" x14ac:dyDescent="0.3">
      <c r="R1138" s="5" t="s">
        <v>1148</v>
      </c>
      <c r="S1138" s="5"/>
      <c r="T1138" s="5"/>
    </row>
    <row r="1139" spans="18:20" x14ac:dyDescent="0.3">
      <c r="R1139" s="5" t="s">
        <v>1149</v>
      </c>
      <c r="S1139" s="5"/>
      <c r="T1139" s="5"/>
    </row>
    <row r="1140" spans="18:20" x14ac:dyDescent="0.3">
      <c r="R1140" s="5" t="s">
        <v>1150</v>
      </c>
      <c r="S1140" s="5"/>
      <c r="T1140" s="5"/>
    </row>
    <row r="1141" spans="18:20" x14ac:dyDescent="0.3">
      <c r="R1141" s="5" t="s">
        <v>1151</v>
      </c>
      <c r="S1141" s="5"/>
      <c r="T1141" s="5"/>
    </row>
    <row r="1142" spans="18:20" x14ac:dyDescent="0.3">
      <c r="R1142" s="5" t="s">
        <v>1152</v>
      </c>
      <c r="S1142" s="5"/>
      <c r="T1142" s="5"/>
    </row>
    <row r="1143" spans="18:20" x14ac:dyDescent="0.3">
      <c r="R1143" s="5" t="s">
        <v>1153</v>
      </c>
      <c r="S1143" s="5"/>
      <c r="T1143" s="5"/>
    </row>
    <row r="1144" spans="18:20" x14ac:dyDescent="0.3">
      <c r="R1144" s="5" t="s">
        <v>1154</v>
      </c>
      <c r="S1144" s="5"/>
      <c r="T1144" s="5"/>
    </row>
    <row r="1145" spans="18:20" x14ac:dyDescent="0.3">
      <c r="R1145" s="5" t="s">
        <v>1155</v>
      </c>
      <c r="S1145" s="5"/>
      <c r="T1145" s="5"/>
    </row>
    <row r="1146" spans="18:20" x14ac:dyDescent="0.3">
      <c r="R1146" s="5" t="s">
        <v>1156</v>
      </c>
      <c r="S1146" s="5"/>
      <c r="T1146" s="5"/>
    </row>
    <row r="1147" spans="18:20" x14ac:dyDescent="0.3">
      <c r="R1147" s="5" t="s">
        <v>1157</v>
      </c>
      <c r="S1147" s="5"/>
      <c r="T1147" s="5"/>
    </row>
    <row r="1148" spans="18:20" x14ac:dyDescent="0.3">
      <c r="R1148" s="5" t="s">
        <v>1158</v>
      </c>
      <c r="S1148" s="5"/>
      <c r="T1148" s="5"/>
    </row>
    <row r="1149" spans="18:20" x14ac:dyDescent="0.3">
      <c r="R1149" s="5" t="s">
        <v>1159</v>
      </c>
      <c r="S1149" s="5"/>
      <c r="T1149" s="5"/>
    </row>
    <row r="1150" spans="18:20" x14ac:dyDescent="0.3">
      <c r="R1150" s="5" t="s">
        <v>1160</v>
      </c>
      <c r="S1150" s="5"/>
      <c r="T1150" s="5"/>
    </row>
    <row r="1151" spans="18:20" x14ac:dyDescent="0.3">
      <c r="R1151" s="5" t="s">
        <v>1161</v>
      </c>
      <c r="S1151" s="5"/>
      <c r="T1151" s="5"/>
    </row>
    <row r="1152" spans="18:20" x14ac:dyDescent="0.3">
      <c r="R1152" s="5" t="s">
        <v>1162</v>
      </c>
      <c r="S1152" s="5"/>
      <c r="T1152" s="5"/>
    </row>
    <row r="1153" spans="18:20" x14ac:dyDescent="0.3">
      <c r="R1153" s="5" t="s">
        <v>1163</v>
      </c>
      <c r="S1153" s="5"/>
      <c r="T1153" s="5"/>
    </row>
    <row r="1154" spans="18:20" x14ac:dyDescent="0.3">
      <c r="R1154" s="5" t="s">
        <v>1164</v>
      </c>
      <c r="S1154" s="5"/>
      <c r="T1154" s="5"/>
    </row>
    <row r="1155" spans="18:20" x14ac:dyDescent="0.3">
      <c r="R1155" s="5" t="s">
        <v>1165</v>
      </c>
      <c r="S1155" s="5"/>
      <c r="T1155" s="5"/>
    </row>
    <row r="1156" spans="18:20" x14ac:dyDescent="0.3">
      <c r="R1156" s="5" t="s">
        <v>1166</v>
      </c>
      <c r="S1156" s="5"/>
      <c r="T1156" s="5"/>
    </row>
    <row r="1157" spans="18:20" x14ac:dyDescent="0.3">
      <c r="R1157" s="5" t="s">
        <v>1167</v>
      </c>
      <c r="S1157" s="5"/>
      <c r="T1157" s="5"/>
    </row>
    <row r="1158" spans="18:20" x14ac:dyDescent="0.3">
      <c r="R1158" s="5" t="s">
        <v>1168</v>
      </c>
      <c r="S1158" s="5"/>
      <c r="T1158" s="5"/>
    </row>
    <row r="1159" spans="18:20" x14ac:dyDescent="0.3">
      <c r="R1159" s="5" t="s">
        <v>1169</v>
      </c>
      <c r="S1159" s="5"/>
      <c r="T1159" s="5"/>
    </row>
    <row r="1160" spans="18:20" x14ac:dyDescent="0.3">
      <c r="R1160" s="5" t="s">
        <v>1170</v>
      </c>
      <c r="S1160" s="5"/>
      <c r="T1160" s="5"/>
    </row>
    <row r="1161" spans="18:20" x14ac:dyDescent="0.3">
      <c r="R1161" s="5" t="s">
        <v>1171</v>
      </c>
      <c r="S1161" s="5"/>
      <c r="T1161" s="5"/>
    </row>
    <row r="1162" spans="18:20" x14ac:dyDescent="0.3">
      <c r="R1162" s="5" t="s">
        <v>1172</v>
      </c>
      <c r="S1162" s="5"/>
      <c r="T1162" s="5"/>
    </row>
    <row r="1163" spans="18:20" x14ac:dyDescent="0.3">
      <c r="R1163" s="5" t="s">
        <v>1173</v>
      </c>
      <c r="S1163" s="5"/>
      <c r="T1163" s="5"/>
    </row>
    <row r="1164" spans="18:20" x14ac:dyDescent="0.3">
      <c r="R1164" s="5" t="s">
        <v>1174</v>
      </c>
      <c r="S1164" s="5"/>
      <c r="T1164" s="5"/>
    </row>
    <row r="1165" spans="18:20" x14ac:dyDescent="0.3">
      <c r="R1165" s="5" t="s">
        <v>1175</v>
      </c>
      <c r="S1165" s="5"/>
      <c r="T1165" s="5"/>
    </row>
    <row r="1166" spans="18:20" x14ac:dyDescent="0.3">
      <c r="R1166" s="5" t="s">
        <v>1176</v>
      </c>
      <c r="S1166" s="5"/>
      <c r="T1166" s="5"/>
    </row>
    <row r="1167" spans="18:20" x14ac:dyDescent="0.3">
      <c r="R1167" s="5" t="s">
        <v>1177</v>
      </c>
      <c r="S1167" s="5"/>
      <c r="T1167" s="5"/>
    </row>
    <row r="1168" spans="18:20" x14ac:dyDescent="0.3">
      <c r="R1168" s="5" t="s">
        <v>1178</v>
      </c>
      <c r="S1168" s="5"/>
      <c r="T1168" s="5"/>
    </row>
    <row r="1169" spans="18:20" x14ac:dyDescent="0.3">
      <c r="R1169" s="5" t="s">
        <v>1179</v>
      </c>
      <c r="S1169" s="5"/>
      <c r="T1169" s="5"/>
    </row>
    <row r="1170" spans="18:20" x14ac:dyDescent="0.3">
      <c r="R1170" s="5" t="s">
        <v>1180</v>
      </c>
      <c r="S1170" s="5"/>
      <c r="T1170" s="5"/>
    </row>
    <row r="1171" spans="18:20" x14ac:dyDescent="0.3">
      <c r="R1171" s="5" t="s">
        <v>1181</v>
      </c>
      <c r="S1171" s="5"/>
      <c r="T1171" s="5"/>
    </row>
    <row r="1172" spans="18:20" x14ac:dyDescent="0.3">
      <c r="R1172" s="5" t="s">
        <v>1182</v>
      </c>
      <c r="S1172" s="5"/>
      <c r="T1172" s="5"/>
    </row>
    <row r="1173" spans="18:20" x14ac:dyDescent="0.3">
      <c r="R1173" s="5" t="s">
        <v>1183</v>
      </c>
      <c r="S1173" s="5"/>
      <c r="T1173" s="5"/>
    </row>
    <row r="1174" spans="18:20" x14ac:dyDescent="0.3">
      <c r="R1174" s="5" t="s">
        <v>1184</v>
      </c>
      <c r="S1174" s="5"/>
      <c r="T1174" s="5"/>
    </row>
    <row r="1175" spans="18:20" x14ac:dyDescent="0.3">
      <c r="R1175" s="5" t="s">
        <v>1185</v>
      </c>
      <c r="S1175" s="5"/>
      <c r="T1175" s="5"/>
    </row>
    <row r="1176" spans="18:20" x14ac:dyDescent="0.3">
      <c r="R1176" s="5" t="s">
        <v>1186</v>
      </c>
      <c r="S1176" s="5"/>
      <c r="T1176" s="5"/>
    </row>
    <row r="1177" spans="18:20" x14ac:dyDescent="0.3">
      <c r="R1177" s="5" t="s">
        <v>1187</v>
      </c>
      <c r="S1177" s="5"/>
      <c r="T1177" s="5"/>
    </row>
    <row r="1178" spans="18:20" x14ac:dyDescent="0.3">
      <c r="R1178" s="5" t="s">
        <v>1188</v>
      </c>
      <c r="S1178" s="5"/>
      <c r="T1178" s="5"/>
    </row>
    <row r="1179" spans="18:20" x14ac:dyDescent="0.3">
      <c r="R1179" s="5" t="s">
        <v>1189</v>
      </c>
      <c r="S1179" s="5"/>
      <c r="T1179" s="5"/>
    </row>
    <row r="1180" spans="18:20" x14ac:dyDescent="0.3">
      <c r="R1180" s="5" t="s">
        <v>1190</v>
      </c>
      <c r="S1180" s="5"/>
      <c r="T1180" s="5"/>
    </row>
    <row r="1181" spans="18:20" x14ac:dyDescent="0.3">
      <c r="R1181" s="5" t="s">
        <v>1191</v>
      </c>
      <c r="S1181" s="5"/>
      <c r="T1181" s="5"/>
    </row>
    <row r="1182" spans="18:20" x14ac:dyDescent="0.3">
      <c r="R1182" s="5" t="s">
        <v>1192</v>
      </c>
      <c r="S1182" s="5"/>
      <c r="T1182" s="5"/>
    </row>
    <row r="1183" spans="18:20" x14ac:dyDescent="0.3">
      <c r="R1183" s="5" t="s">
        <v>1193</v>
      </c>
      <c r="S1183" s="5"/>
      <c r="T1183" s="5"/>
    </row>
    <row r="1184" spans="18:20" x14ac:dyDescent="0.3">
      <c r="R1184" s="5" t="s">
        <v>1194</v>
      </c>
      <c r="S1184" s="5"/>
      <c r="T1184" s="5"/>
    </row>
    <row r="1185" spans="18:20" x14ac:dyDescent="0.3">
      <c r="R1185" s="5" t="s">
        <v>1195</v>
      </c>
      <c r="S1185" s="5"/>
      <c r="T1185" s="5"/>
    </row>
    <row r="1186" spans="18:20" x14ac:dyDescent="0.3">
      <c r="R1186" s="5" t="s">
        <v>1196</v>
      </c>
      <c r="S1186" s="5"/>
      <c r="T1186" s="5"/>
    </row>
    <row r="1187" spans="18:20" x14ac:dyDescent="0.3">
      <c r="R1187" s="5" t="s">
        <v>1197</v>
      </c>
      <c r="S1187" s="5"/>
      <c r="T1187" s="5"/>
    </row>
    <row r="1188" spans="18:20" x14ac:dyDescent="0.3">
      <c r="R1188" s="5" t="s">
        <v>1198</v>
      </c>
      <c r="S1188" s="5"/>
      <c r="T1188" s="5"/>
    </row>
    <row r="1189" spans="18:20" x14ac:dyDescent="0.3">
      <c r="R1189" s="5" t="s">
        <v>1199</v>
      </c>
      <c r="S1189" s="5"/>
      <c r="T1189" s="5"/>
    </row>
    <row r="1190" spans="18:20" x14ac:dyDescent="0.3">
      <c r="R1190" s="5" t="s">
        <v>14</v>
      </c>
      <c r="S1190" s="5"/>
      <c r="T1190" s="5"/>
    </row>
    <row r="1191" spans="18:20" x14ac:dyDescent="0.3">
      <c r="R1191" s="5" t="s">
        <v>1200</v>
      </c>
      <c r="S1191" s="5"/>
      <c r="T1191" s="5"/>
    </row>
    <row r="1192" spans="18:20" x14ac:dyDescent="0.3">
      <c r="R1192" s="5" t="s">
        <v>1201</v>
      </c>
      <c r="S1192" s="5"/>
      <c r="T1192" s="5"/>
    </row>
    <row r="1193" spans="18:20" x14ac:dyDescent="0.3">
      <c r="R1193" s="5" t="s">
        <v>1202</v>
      </c>
      <c r="S1193" s="5"/>
      <c r="T1193" s="5"/>
    </row>
    <row r="1194" spans="18:20" x14ac:dyDescent="0.3">
      <c r="R1194" s="5" t="s">
        <v>1203</v>
      </c>
      <c r="S1194" s="5"/>
      <c r="T1194" s="5"/>
    </row>
    <row r="1195" spans="18:20" x14ac:dyDescent="0.3">
      <c r="R1195" s="5" t="s">
        <v>1204</v>
      </c>
      <c r="S1195" s="5"/>
      <c r="T1195" s="5"/>
    </row>
    <row r="1196" spans="18:20" x14ac:dyDescent="0.3">
      <c r="R1196" s="5" t="s">
        <v>1205</v>
      </c>
      <c r="S1196" s="5"/>
      <c r="T1196" s="5"/>
    </row>
    <row r="1197" spans="18:20" x14ac:dyDescent="0.3">
      <c r="R1197" s="5" t="s">
        <v>1206</v>
      </c>
      <c r="S1197" s="5"/>
      <c r="T1197" s="5"/>
    </row>
    <row r="1198" spans="18:20" x14ac:dyDescent="0.3">
      <c r="R1198" s="5" t="s">
        <v>1207</v>
      </c>
      <c r="S1198" s="5"/>
      <c r="T1198" s="5"/>
    </row>
    <row r="1199" spans="18:20" x14ac:dyDescent="0.3">
      <c r="R1199" s="5" t="s">
        <v>1208</v>
      </c>
      <c r="S1199" s="5"/>
      <c r="T1199" s="5"/>
    </row>
    <row r="1200" spans="18:20" x14ac:dyDescent="0.3">
      <c r="R1200" s="5" t="s">
        <v>1209</v>
      </c>
      <c r="S1200" s="5"/>
      <c r="T1200" s="5"/>
    </row>
    <row r="1201" spans="18:20" x14ac:dyDescent="0.3">
      <c r="R1201" s="5" t="s">
        <v>1210</v>
      </c>
      <c r="S1201" s="5"/>
      <c r="T1201" s="5"/>
    </row>
    <row r="1202" spans="18:20" x14ac:dyDescent="0.3">
      <c r="R1202" s="5" t="s">
        <v>1211</v>
      </c>
      <c r="S1202" s="5"/>
      <c r="T1202" s="5"/>
    </row>
    <row r="1203" spans="18:20" x14ac:dyDescent="0.3">
      <c r="R1203" s="5" t="s">
        <v>1212</v>
      </c>
      <c r="S1203" s="5"/>
      <c r="T1203" s="5"/>
    </row>
    <row r="1204" spans="18:20" x14ac:dyDescent="0.3">
      <c r="R1204" s="5" t="s">
        <v>1213</v>
      </c>
      <c r="S1204" s="5"/>
      <c r="T1204" s="5"/>
    </row>
    <row r="1205" spans="18:20" x14ac:dyDescent="0.3">
      <c r="R1205" s="5" t="s">
        <v>1214</v>
      </c>
      <c r="S1205" s="5"/>
      <c r="T1205" s="5"/>
    </row>
    <row r="1206" spans="18:20" x14ac:dyDescent="0.3">
      <c r="R1206" s="5" t="s">
        <v>1215</v>
      </c>
      <c r="S1206" s="5"/>
      <c r="T1206" s="5"/>
    </row>
    <row r="1207" spans="18:20" x14ac:dyDescent="0.3">
      <c r="R1207" s="5" t="s">
        <v>1216</v>
      </c>
      <c r="S1207" s="5"/>
      <c r="T1207" s="5"/>
    </row>
    <row r="1208" spans="18:20" x14ac:dyDescent="0.3">
      <c r="R1208" s="5" t="s">
        <v>1217</v>
      </c>
      <c r="S1208" s="5"/>
      <c r="T1208" s="5"/>
    </row>
    <row r="1209" spans="18:20" x14ac:dyDescent="0.3">
      <c r="R1209" s="5" t="s">
        <v>1218</v>
      </c>
      <c r="S1209" s="5"/>
      <c r="T1209" s="5"/>
    </row>
    <row r="1210" spans="18:20" x14ac:dyDescent="0.3">
      <c r="R1210" s="5" t="s">
        <v>1219</v>
      </c>
      <c r="S1210" s="5"/>
      <c r="T1210" s="5"/>
    </row>
    <row r="1211" spans="18:20" x14ac:dyDescent="0.3">
      <c r="R1211" s="5" t="s">
        <v>1220</v>
      </c>
      <c r="S1211" s="5"/>
      <c r="T1211" s="5"/>
    </row>
    <row r="1212" spans="18:20" x14ac:dyDescent="0.3">
      <c r="R1212" s="5" t="s">
        <v>1221</v>
      </c>
      <c r="S1212" s="5"/>
      <c r="T1212" s="5"/>
    </row>
    <row r="1213" spans="18:20" x14ac:dyDescent="0.3">
      <c r="R1213" s="5" t="s">
        <v>1222</v>
      </c>
      <c r="S1213" s="5"/>
      <c r="T1213" s="5"/>
    </row>
    <row r="1214" spans="18:20" x14ac:dyDescent="0.3">
      <c r="R1214" s="5" t="s">
        <v>1223</v>
      </c>
      <c r="S1214" s="5"/>
      <c r="T1214" s="5"/>
    </row>
    <row r="1215" spans="18:20" x14ac:dyDescent="0.3">
      <c r="R1215" s="5" t="s">
        <v>1224</v>
      </c>
      <c r="S1215" s="5"/>
      <c r="T1215" s="5"/>
    </row>
    <row r="1216" spans="18:20" x14ac:dyDescent="0.3">
      <c r="R1216" s="5" t="s">
        <v>1225</v>
      </c>
      <c r="S1216" s="5"/>
      <c r="T1216" s="5"/>
    </row>
    <row r="1217" spans="18:20" x14ac:dyDescent="0.3">
      <c r="R1217" s="5" t="s">
        <v>1226</v>
      </c>
      <c r="S1217" s="5"/>
      <c r="T1217" s="5"/>
    </row>
    <row r="1218" spans="18:20" x14ac:dyDescent="0.3">
      <c r="R1218" s="5" t="s">
        <v>1227</v>
      </c>
      <c r="S1218" s="5"/>
      <c r="T1218" s="5"/>
    </row>
    <row r="1219" spans="18:20" x14ac:dyDescent="0.3">
      <c r="R1219" s="5" t="s">
        <v>1228</v>
      </c>
      <c r="S1219" s="5"/>
      <c r="T1219" s="5"/>
    </row>
    <row r="1220" spans="18:20" x14ac:dyDescent="0.3">
      <c r="R1220" s="5" t="s">
        <v>1229</v>
      </c>
      <c r="S1220" s="5"/>
      <c r="T1220" s="5"/>
    </row>
    <row r="1221" spans="18:20" x14ac:dyDescent="0.3">
      <c r="R1221" s="5" t="s">
        <v>1230</v>
      </c>
      <c r="S1221" s="5"/>
      <c r="T1221" s="5"/>
    </row>
    <row r="1222" spans="18:20" x14ac:dyDescent="0.3">
      <c r="R1222" s="5" t="s">
        <v>1231</v>
      </c>
      <c r="S1222" s="5"/>
      <c r="T1222" s="5"/>
    </row>
    <row r="1223" spans="18:20" x14ac:dyDescent="0.3">
      <c r="R1223" s="5" t="s">
        <v>1232</v>
      </c>
      <c r="S1223" s="5"/>
      <c r="T1223" s="5"/>
    </row>
    <row r="1224" spans="18:20" x14ac:dyDescent="0.3">
      <c r="R1224" s="5" t="s">
        <v>1233</v>
      </c>
      <c r="S1224" s="5"/>
      <c r="T1224" s="5"/>
    </row>
    <row r="1225" spans="18:20" x14ac:dyDescent="0.3">
      <c r="R1225" s="5" t="s">
        <v>1234</v>
      </c>
      <c r="S1225" s="5"/>
      <c r="T1225" s="5"/>
    </row>
    <row r="1226" spans="18:20" x14ac:dyDescent="0.3">
      <c r="R1226" s="5" t="s">
        <v>1235</v>
      </c>
      <c r="S1226" s="5"/>
      <c r="T1226" s="5"/>
    </row>
    <row r="1227" spans="18:20" x14ac:dyDescent="0.3">
      <c r="R1227" s="5" t="s">
        <v>1236</v>
      </c>
      <c r="S1227" s="5"/>
      <c r="T1227" s="5"/>
    </row>
    <row r="1228" spans="18:20" x14ac:dyDescent="0.3">
      <c r="R1228" s="5" t="s">
        <v>1237</v>
      </c>
      <c r="S1228" s="5"/>
      <c r="T1228" s="5"/>
    </row>
    <row r="1229" spans="18:20" x14ac:dyDescent="0.3">
      <c r="R1229" s="5" t="s">
        <v>1238</v>
      </c>
      <c r="S1229" s="5"/>
      <c r="T1229" s="5"/>
    </row>
    <row r="1230" spans="18:20" x14ac:dyDescent="0.3">
      <c r="R1230" s="5" t="s">
        <v>1239</v>
      </c>
      <c r="S1230" s="5"/>
      <c r="T1230" s="5"/>
    </row>
    <row r="1231" spans="18:20" x14ac:dyDescent="0.3">
      <c r="R1231" s="5" t="s">
        <v>1240</v>
      </c>
      <c r="S1231" s="5"/>
      <c r="T1231" s="5"/>
    </row>
    <row r="1232" spans="18:20" x14ac:dyDescent="0.3">
      <c r="R1232" s="5" t="s">
        <v>1241</v>
      </c>
      <c r="S1232" s="5"/>
      <c r="T1232" s="5"/>
    </row>
    <row r="1233" spans="18:20" x14ac:dyDescent="0.3">
      <c r="R1233" s="5" t="s">
        <v>1242</v>
      </c>
      <c r="S1233" s="5"/>
      <c r="T1233" s="5"/>
    </row>
    <row r="1234" spans="18:20" x14ac:dyDescent="0.3">
      <c r="R1234" s="5" t="s">
        <v>1243</v>
      </c>
      <c r="S1234" s="5"/>
      <c r="T1234" s="5"/>
    </row>
    <row r="1235" spans="18:20" x14ac:dyDescent="0.3">
      <c r="R1235" s="5" t="s">
        <v>1244</v>
      </c>
      <c r="S1235" s="5"/>
      <c r="T1235" s="5"/>
    </row>
    <row r="1236" spans="18:20" x14ac:dyDescent="0.3">
      <c r="R1236" s="5" t="s">
        <v>1245</v>
      </c>
      <c r="S1236" s="5"/>
      <c r="T1236" s="5"/>
    </row>
    <row r="1237" spans="18:20" x14ac:dyDescent="0.3">
      <c r="R1237" s="5" t="s">
        <v>1246</v>
      </c>
      <c r="S1237" s="5"/>
      <c r="T1237" s="5"/>
    </row>
    <row r="1238" spans="18:20" x14ac:dyDescent="0.3">
      <c r="R1238" s="5" t="s">
        <v>1247</v>
      </c>
      <c r="S1238" s="5"/>
      <c r="T1238" s="5"/>
    </row>
    <row r="1239" spans="18:20" x14ac:dyDescent="0.3">
      <c r="R1239" s="5" t="s">
        <v>1248</v>
      </c>
      <c r="S1239" s="5"/>
      <c r="T1239" s="5"/>
    </row>
    <row r="1240" spans="18:20" x14ac:dyDescent="0.3">
      <c r="R1240" s="5" t="s">
        <v>1249</v>
      </c>
      <c r="S1240" s="5"/>
      <c r="T1240" s="5"/>
    </row>
    <row r="1241" spans="18:20" x14ac:dyDescent="0.3">
      <c r="R1241" s="5" t="s">
        <v>1250</v>
      </c>
      <c r="S1241" s="5"/>
      <c r="T1241" s="5"/>
    </row>
    <row r="1242" spans="18:20" x14ac:dyDescent="0.3">
      <c r="R1242" s="5" t="s">
        <v>1251</v>
      </c>
      <c r="S1242" s="5"/>
      <c r="T1242" s="5"/>
    </row>
    <row r="1243" spans="18:20" x14ac:dyDescent="0.3">
      <c r="R1243" s="5" t="s">
        <v>1252</v>
      </c>
      <c r="S1243" s="5"/>
      <c r="T1243" s="5"/>
    </row>
    <row r="1244" spans="18:20" x14ac:dyDescent="0.3">
      <c r="R1244" s="5" t="s">
        <v>1253</v>
      </c>
      <c r="S1244" s="5"/>
      <c r="T1244" s="5"/>
    </row>
    <row r="1245" spans="18:20" x14ac:dyDescent="0.3">
      <c r="R1245" s="5" t="s">
        <v>1254</v>
      </c>
      <c r="S1245" s="5"/>
      <c r="T1245" s="5"/>
    </row>
    <row r="1246" spans="18:20" x14ac:dyDescent="0.3">
      <c r="R1246" s="5" t="s">
        <v>1255</v>
      </c>
      <c r="S1246" s="5"/>
      <c r="T1246" s="5"/>
    </row>
    <row r="1247" spans="18:20" x14ac:dyDescent="0.3">
      <c r="R1247" s="5" t="s">
        <v>1256</v>
      </c>
      <c r="S1247" s="5"/>
      <c r="T1247" s="5"/>
    </row>
    <row r="1248" spans="18:20" x14ac:dyDescent="0.3">
      <c r="R1248" s="5" t="s">
        <v>1257</v>
      </c>
      <c r="S1248" s="5"/>
      <c r="T1248" s="5"/>
    </row>
    <row r="1249" spans="18:20" x14ac:dyDescent="0.3">
      <c r="R1249" s="5" t="s">
        <v>1258</v>
      </c>
      <c r="S1249" s="5"/>
      <c r="T1249" s="5"/>
    </row>
    <row r="1250" spans="18:20" x14ac:dyDescent="0.3">
      <c r="R1250" s="5" t="s">
        <v>1259</v>
      </c>
      <c r="S1250" s="5"/>
      <c r="T1250" s="5"/>
    </row>
    <row r="1251" spans="18:20" x14ac:dyDescent="0.3">
      <c r="R1251" s="5" t="s">
        <v>1260</v>
      </c>
      <c r="S1251" s="5"/>
      <c r="T1251" s="5"/>
    </row>
    <row r="1252" spans="18:20" x14ac:dyDescent="0.3">
      <c r="R1252" s="5" t="s">
        <v>1261</v>
      </c>
      <c r="S1252" s="5"/>
      <c r="T1252" s="5"/>
    </row>
    <row r="1253" spans="18:20" x14ac:dyDescent="0.3">
      <c r="R1253" s="5" t="s">
        <v>1262</v>
      </c>
      <c r="S1253" s="5"/>
      <c r="T1253" s="5"/>
    </row>
    <row r="1254" spans="18:20" x14ac:dyDescent="0.3">
      <c r="R1254" s="5" t="s">
        <v>1263</v>
      </c>
      <c r="S1254" s="5"/>
      <c r="T1254" s="5"/>
    </row>
    <row r="1255" spans="18:20" x14ac:dyDescent="0.3">
      <c r="R1255" s="5" t="s">
        <v>1264</v>
      </c>
      <c r="S1255" s="5"/>
      <c r="T1255" s="5"/>
    </row>
    <row r="1256" spans="18:20" x14ac:dyDescent="0.3">
      <c r="R1256" s="5" t="s">
        <v>1265</v>
      </c>
      <c r="S1256" s="5"/>
      <c r="T1256" s="5"/>
    </row>
    <row r="1257" spans="18:20" x14ac:dyDescent="0.3">
      <c r="R1257" s="5" t="s">
        <v>8</v>
      </c>
      <c r="S1257" s="5"/>
      <c r="T1257" s="5"/>
    </row>
    <row r="1258" spans="18:20" x14ac:dyDescent="0.3">
      <c r="R1258" s="5" t="s">
        <v>1266</v>
      </c>
      <c r="S1258" s="5"/>
      <c r="T1258" s="5"/>
    </row>
    <row r="1259" spans="18:20" x14ac:dyDescent="0.3">
      <c r="R1259" s="5" t="s">
        <v>1267</v>
      </c>
      <c r="S1259" s="5"/>
      <c r="T1259" s="5"/>
    </row>
    <row r="1260" spans="18:20" x14ac:dyDescent="0.3">
      <c r="R1260" s="5" t="s">
        <v>1268</v>
      </c>
      <c r="S1260" s="5"/>
      <c r="T1260" s="5"/>
    </row>
    <row r="1261" spans="18:20" x14ac:dyDescent="0.3">
      <c r="R1261" s="5" t="s">
        <v>1269</v>
      </c>
      <c r="S1261" s="5"/>
      <c r="T1261" s="5"/>
    </row>
    <row r="1262" spans="18:20" x14ac:dyDescent="0.3">
      <c r="R1262" s="5" t="s">
        <v>1270</v>
      </c>
      <c r="S1262" s="5"/>
      <c r="T1262" s="5"/>
    </row>
    <row r="1263" spans="18:20" x14ac:dyDescent="0.3">
      <c r="R1263" s="5" t="s">
        <v>1271</v>
      </c>
      <c r="S1263" s="5"/>
      <c r="T1263" s="5"/>
    </row>
    <row r="1264" spans="18:20" x14ac:dyDescent="0.3">
      <c r="R1264" s="5" t="s">
        <v>1272</v>
      </c>
      <c r="S1264" s="5"/>
      <c r="T1264" s="5"/>
    </row>
    <row r="1265" spans="18:20" x14ac:dyDescent="0.3">
      <c r="R1265" s="5" t="s">
        <v>1273</v>
      </c>
      <c r="S1265" s="5"/>
      <c r="T1265" s="5"/>
    </row>
    <row r="1266" spans="18:20" x14ac:dyDescent="0.3">
      <c r="R1266" s="5" t="s">
        <v>1274</v>
      </c>
      <c r="S1266" s="5"/>
      <c r="T1266" s="5"/>
    </row>
    <row r="1267" spans="18:20" x14ac:dyDescent="0.3">
      <c r="R1267" s="5" t="s">
        <v>1275</v>
      </c>
      <c r="S1267" s="5"/>
      <c r="T1267" s="5"/>
    </row>
    <row r="1268" spans="18:20" x14ac:dyDescent="0.3">
      <c r="R1268" s="5" t="s">
        <v>1276</v>
      </c>
      <c r="S1268" s="5"/>
      <c r="T1268" s="5"/>
    </row>
    <row r="1269" spans="18:20" x14ac:dyDescent="0.3">
      <c r="R1269" s="5" t="s">
        <v>1277</v>
      </c>
      <c r="S1269" s="5"/>
      <c r="T1269" s="5"/>
    </row>
    <row r="1270" spans="18:20" x14ac:dyDescent="0.3">
      <c r="R1270" s="5" t="s">
        <v>1278</v>
      </c>
      <c r="S1270" s="5"/>
      <c r="T1270" s="5"/>
    </row>
    <row r="1271" spans="18:20" x14ac:dyDescent="0.3">
      <c r="R1271" s="5" t="s">
        <v>1279</v>
      </c>
      <c r="S1271" s="5"/>
      <c r="T1271" s="5"/>
    </row>
    <row r="1272" spans="18:20" x14ac:dyDescent="0.3">
      <c r="R1272" s="5" t="s">
        <v>1280</v>
      </c>
      <c r="S1272" s="5"/>
      <c r="T1272" s="5"/>
    </row>
    <row r="1273" spans="18:20" x14ac:dyDescent="0.3">
      <c r="R1273" s="5" t="s">
        <v>1281</v>
      </c>
      <c r="S1273" s="5"/>
      <c r="T1273" s="5"/>
    </row>
    <row r="1274" spans="18:20" x14ac:dyDescent="0.3">
      <c r="R1274" s="5" t="s">
        <v>1282</v>
      </c>
      <c r="S1274" s="5"/>
      <c r="T1274" s="5"/>
    </row>
    <row r="1275" spans="18:20" x14ac:dyDescent="0.3">
      <c r="R1275" s="5" t="s">
        <v>1283</v>
      </c>
      <c r="S1275" s="5"/>
      <c r="T1275" s="5"/>
    </row>
    <row r="1276" spans="18:20" x14ac:dyDescent="0.3">
      <c r="R1276" s="5" t="s">
        <v>1284</v>
      </c>
      <c r="S1276" s="5"/>
      <c r="T1276" s="5"/>
    </row>
    <row r="1277" spans="18:20" x14ac:dyDescent="0.3">
      <c r="R1277" s="5" t="s">
        <v>1285</v>
      </c>
      <c r="S1277" s="5"/>
      <c r="T1277" s="5"/>
    </row>
    <row r="1278" spans="18:20" x14ac:dyDescent="0.3">
      <c r="R1278" s="5" t="s">
        <v>1286</v>
      </c>
      <c r="S1278" s="5"/>
      <c r="T1278" s="5"/>
    </row>
    <row r="1279" spans="18:20" x14ac:dyDescent="0.3">
      <c r="R1279" s="5" t="s">
        <v>1287</v>
      </c>
      <c r="S1279" s="5"/>
      <c r="T1279" s="5"/>
    </row>
    <row r="1280" spans="18:20" x14ac:dyDescent="0.3">
      <c r="R1280" s="5" t="s">
        <v>1288</v>
      </c>
      <c r="S1280" s="5"/>
      <c r="T1280" s="5"/>
    </row>
    <row r="1281" spans="18:20" x14ac:dyDescent="0.3">
      <c r="R1281" s="5" t="s">
        <v>1289</v>
      </c>
      <c r="S1281" s="5"/>
      <c r="T1281" s="5"/>
    </row>
    <row r="1282" spans="18:20" x14ac:dyDescent="0.3">
      <c r="R1282" s="5" t="s">
        <v>1290</v>
      </c>
      <c r="S1282" s="5"/>
      <c r="T1282" s="5"/>
    </row>
    <row r="1283" spans="18:20" x14ac:dyDescent="0.3">
      <c r="R1283" s="5" t="s">
        <v>1291</v>
      </c>
      <c r="S1283" s="5"/>
      <c r="T1283" s="5"/>
    </row>
    <row r="1284" spans="18:20" x14ac:dyDescent="0.3">
      <c r="R1284" s="5" t="s">
        <v>1292</v>
      </c>
      <c r="S1284" s="5"/>
      <c r="T1284" s="5"/>
    </row>
    <row r="1285" spans="18:20" x14ac:dyDescent="0.3">
      <c r="R1285" s="5" t="s">
        <v>1293</v>
      </c>
      <c r="S1285" s="5"/>
      <c r="T1285" s="5"/>
    </row>
    <row r="1286" spans="18:20" x14ac:dyDescent="0.3">
      <c r="R1286" s="5" t="s">
        <v>1294</v>
      </c>
      <c r="S1286" s="5"/>
      <c r="T1286" s="5"/>
    </row>
    <row r="1287" spans="18:20" x14ac:dyDescent="0.3">
      <c r="R1287" s="5" t="s">
        <v>1295</v>
      </c>
      <c r="S1287" s="5"/>
      <c r="T1287" s="5"/>
    </row>
    <row r="1288" spans="18:20" x14ac:dyDescent="0.3">
      <c r="R1288" s="5" t="s">
        <v>1296</v>
      </c>
      <c r="S1288" s="5"/>
      <c r="T1288" s="5"/>
    </row>
    <row r="1289" spans="18:20" x14ac:dyDescent="0.3">
      <c r="R1289" s="5" t="s">
        <v>1297</v>
      </c>
      <c r="S1289" s="5"/>
      <c r="T1289" s="5"/>
    </row>
    <row r="1290" spans="18:20" x14ac:dyDescent="0.3">
      <c r="R1290" s="5" t="s">
        <v>1298</v>
      </c>
      <c r="S1290" s="5"/>
      <c r="T1290" s="5"/>
    </row>
    <row r="1291" spans="18:20" x14ac:dyDescent="0.3">
      <c r="R1291" s="5" t="s">
        <v>1299</v>
      </c>
      <c r="S1291" s="5"/>
      <c r="T1291" s="5"/>
    </row>
    <row r="1292" spans="18:20" x14ac:dyDescent="0.3">
      <c r="R1292" s="5" t="s">
        <v>1300</v>
      </c>
      <c r="S1292" s="5"/>
      <c r="T1292" s="5"/>
    </row>
    <row r="1293" spans="18:20" x14ac:dyDescent="0.3">
      <c r="R1293" s="5" t="s">
        <v>1301</v>
      </c>
      <c r="S1293" s="5"/>
      <c r="T1293" s="5"/>
    </row>
    <row r="1294" spans="18:20" x14ac:dyDescent="0.3">
      <c r="R1294" s="5" t="s">
        <v>1302</v>
      </c>
      <c r="S1294" s="5"/>
      <c r="T1294" s="5"/>
    </row>
    <row r="1295" spans="18:20" x14ac:dyDescent="0.3">
      <c r="R1295" s="5" t="s">
        <v>1303</v>
      </c>
      <c r="S1295" s="5"/>
      <c r="T1295" s="5"/>
    </row>
    <row r="1296" spans="18:20" x14ac:dyDescent="0.3">
      <c r="R1296" s="5" t="s">
        <v>1304</v>
      </c>
      <c r="S1296" s="5"/>
      <c r="T1296" s="5"/>
    </row>
    <row r="1297" spans="18:20" x14ac:dyDescent="0.3">
      <c r="R1297" s="5" t="s">
        <v>1305</v>
      </c>
      <c r="S1297" s="5"/>
      <c r="T1297" s="5"/>
    </row>
    <row r="1298" spans="18:20" x14ac:dyDescent="0.3">
      <c r="R1298" s="5" t="s">
        <v>1306</v>
      </c>
      <c r="S1298" s="5"/>
      <c r="T1298" s="5"/>
    </row>
    <row r="1299" spans="18:20" x14ac:dyDescent="0.3">
      <c r="R1299" s="5" t="s">
        <v>1307</v>
      </c>
      <c r="S1299" s="5"/>
      <c r="T1299" s="5"/>
    </row>
    <row r="1300" spans="18:20" x14ac:dyDescent="0.3">
      <c r="R1300" s="5" t="s">
        <v>1308</v>
      </c>
      <c r="S1300" s="5"/>
      <c r="T1300" s="5"/>
    </row>
    <row r="1301" spans="18:20" x14ac:dyDescent="0.3">
      <c r="R1301" s="5" t="s">
        <v>1309</v>
      </c>
      <c r="S1301" s="5"/>
      <c r="T1301" s="5"/>
    </row>
    <row r="1302" spans="18:20" x14ac:dyDescent="0.3">
      <c r="R1302" s="5" t="s">
        <v>1310</v>
      </c>
      <c r="S1302" s="5"/>
      <c r="T1302" s="5"/>
    </row>
    <row r="1303" spans="18:20" x14ac:dyDescent="0.3">
      <c r="R1303" s="5" t="s">
        <v>1311</v>
      </c>
      <c r="S1303" s="5"/>
      <c r="T1303" s="5"/>
    </row>
    <row r="1304" spans="18:20" x14ac:dyDescent="0.3">
      <c r="R1304" s="5" t="s">
        <v>1312</v>
      </c>
      <c r="S1304" s="5"/>
      <c r="T1304" s="5"/>
    </row>
    <row r="1305" spans="18:20" x14ac:dyDescent="0.3">
      <c r="R1305" s="5" t="s">
        <v>1313</v>
      </c>
      <c r="S1305" s="5"/>
      <c r="T1305" s="5"/>
    </row>
    <row r="1306" spans="18:20" x14ac:dyDescent="0.3">
      <c r="R1306" s="5" t="s">
        <v>1314</v>
      </c>
      <c r="S1306" s="5"/>
      <c r="T1306" s="5"/>
    </row>
    <row r="1307" spans="18:20" x14ac:dyDescent="0.3">
      <c r="R1307" s="5" t="s">
        <v>1315</v>
      </c>
      <c r="S1307" s="5"/>
      <c r="T1307" s="5"/>
    </row>
    <row r="1308" spans="18:20" x14ac:dyDescent="0.3">
      <c r="R1308" s="5" t="s">
        <v>1316</v>
      </c>
      <c r="S1308" s="5"/>
      <c r="T1308" s="5"/>
    </row>
    <row r="1309" spans="18:20" x14ac:dyDescent="0.3">
      <c r="R1309" s="5" t="s">
        <v>1317</v>
      </c>
      <c r="S1309" s="5"/>
      <c r="T1309" s="5"/>
    </row>
    <row r="1310" spans="18:20" x14ac:dyDescent="0.3">
      <c r="R1310" s="5" t="s">
        <v>1318</v>
      </c>
      <c r="S1310" s="5"/>
      <c r="T1310" s="5"/>
    </row>
    <row r="1311" spans="18:20" x14ac:dyDescent="0.3">
      <c r="R1311" s="5" t="s">
        <v>1319</v>
      </c>
      <c r="S1311" s="5"/>
      <c r="T1311" s="5"/>
    </row>
    <row r="1312" spans="18:20" x14ac:dyDescent="0.3">
      <c r="R1312" s="5" t="s">
        <v>1320</v>
      </c>
      <c r="S1312" s="5"/>
      <c r="T1312" s="5"/>
    </row>
    <row r="1313" spans="18:20" x14ac:dyDescent="0.3">
      <c r="R1313" s="5" t="s">
        <v>1321</v>
      </c>
      <c r="S1313" s="5"/>
      <c r="T1313" s="5"/>
    </row>
    <row r="1314" spans="18:20" x14ac:dyDescent="0.3">
      <c r="R1314" s="5" t="s">
        <v>1322</v>
      </c>
      <c r="S1314" s="5"/>
      <c r="T1314" s="5"/>
    </row>
    <row r="1315" spans="18:20" x14ac:dyDescent="0.3">
      <c r="R1315" s="5" t="s">
        <v>1323</v>
      </c>
      <c r="S1315" s="5"/>
      <c r="T1315" s="5"/>
    </row>
    <row r="1316" spans="18:20" x14ac:dyDescent="0.3">
      <c r="R1316" s="5" t="s">
        <v>9</v>
      </c>
      <c r="S1316" s="5"/>
      <c r="T1316" s="5"/>
    </row>
    <row r="1317" spans="18:20" x14ac:dyDescent="0.3">
      <c r="R1317" s="5" t="s">
        <v>1324</v>
      </c>
      <c r="S1317" s="5"/>
      <c r="T1317" s="5"/>
    </row>
    <row r="1318" spans="18:20" x14ac:dyDescent="0.3">
      <c r="R1318" s="5" t="s">
        <v>1325</v>
      </c>
      <c r="S1318" s="5"/>
      <c r="T1318" s="5"/>
    </row>
    <row r="1319" spans="18:20" x14ac:dyDescent="0.3">
      <c r="R1319" s="5" t="s">
        <v>1326</v>
      </c>
      <c r="S1319" s="5"/>
      <c r="T1319" s="5"/>
    </row>
    <row r="1320" spans="18:20" x14ac:dyDescent="0.3">
      <c r="R1320" s="5" t="s">
        <v>1327</v>
      </c>
      <c r="S1320" s="5"/>
      <c r="T1320" s="5"/>
    </row>
    <row r="1321" spans="18:20" x14ac:dyDescent="0.3">
      <c r="R1321" s="5" t="s">
        <v>1328</v>
      </c>
      <c r="S1321" s="5"/>
      <c r="T1321" s="5"/>
    </row>
    <row r="1322" spans="18:20" x14ac:dyDescent="0.3">
      <c r="R1322" s="5" t="s">
        <v>1329</v>
      </c>
      <c r="S1322" s="5"/>
      <c r="T1322" s="5"/>
    </row>
    <row r="1323" spans="18:20" x14ac:dyDescent="0.3">
      <c r="R1323" s="5" t="s">
        <v>1330</v>
      </c>
      <c r="S1323" s="5"/>
      <c r="T1323" s="5"/>
    </row>
    <row r="1324" spans="18:20" x14ac:dyDescent="0.3">
      <c r="R1324" s="5" t="s">
        <v>1331</v>
      </c>
      <c r="S1324" s="5"/>
      <c r="T1324" s="5"/>
    </row>
    <row r="1325" spans="18:20" x14ac:dyDescent="0.3">
      <c r="R1325" s="5" t="s">
        <v>1332</v>
      </c>
      <c r="S1325" s="5"/>
      <c r="T1325" s="5"/>
    </row>
    <row r="1326" spans="18:20" x14ac:dyDescent="0.3">
      <c r="R1326" s="5" t="s">
        <v>1333</v>
      </c>
      <c r="S1326" s="5"/>
      <c r="T1326" s="5"/>
    </row>
    <row r="1327" spans="18:20" x14ac:dyDescent="0.3">
      <c r="R1327" s="5" t="s">
        <v>1334</v>
      </c>
      <c r="S1327" s="5"/>
      <c r="T1327" s="5"/>
    </row>
    <row r="1328" spans="18:20" x14ac:dyDescent="0.3">
      <c r="R1328" s="5" t="s">
        <v>1335</v>
      </c>
      <c r="S1328" s="5"/>
      <c r="T1328" s="5"/>
    </row>
    <row r="1329" spans="18:20" x14ac:dyDescent="0.3">
      <c r="R1329" s="5" t="s">
        <v>1336</v>
      </c>
      <c r="S1329" s="5"/>
      <c r="T1329" s="5"/>
    </row>
    <row r="1330" spans="18:20" x14ac:dyDescent="0.3">
      <c r="R1330" s="5" t="s">
        <v>1337</v>
      </c>
      <c r="S1330" s="5"/>
      <c r="T1330" s="5"/>
    </row>
    <row r="1331" spans="18:20" x14ac:dyDescent="0.3">
      <c r="R1331" s="5" t="s">
        <v>1338</v>
      </c>
      <c r="S1331" s="5"/>
      <c r="T1331" s="5"/>
    </row>
    <row r="1332" spans="18:20" x14ac:dyDescent="0.3">
      <c r="R1332" s="5" t="s">
        <v>1339</v>
      </c>
      <c r="S1332" s="5"/>
      <c r="T1332" s="5"/>
    </row>
    <row r="1333" spans="18:20" x14ac:dyDescent="0.3">
      <c r="R1333" s="5" t="s">
        <v>1340</v>
      </c>
      <c r="S1333" s="5"/>
      <c r="T1333" s="5"/>
    </row>
    <row r="1334" spans="18:20" x14ac:dyDescent="0.3">
      <c r="R1334" s="5" t="s">
        <v>1341</v>
      </c>
      <c r="S1334" s="5"/>
      <c r="T1334" s="5"/>
    </row>
    <row r="1335" spans="18:20" x14ac:dyDescent="0.3">
      <c r="R1335" s="5" t="s">
        <v>1342</v>
      </c>
      <c r="S1335" s="5"/>
      <c r="T1335" s="5"/>
    </row>
    <row r="1336" spans="18:20" x14ac:dyDescent="0.3">
      <c r="R1336" s="5" t="s">
        <v>1343</v>
      </c>
      <c r="S1336" s="5"/>
      <c r="T1336" s="5"/>
    </row>
    <row r="1337" spans="18:20" x14ac:dyDescent="0.3">
      <c r="R1337" s="5" t="s">
        <v>1344</v>
      </c>
      <c r="S1337" s="5"/>
      <c r="T1337" s="5"/>
    </row>
    <row r="1338" spans="18:20" x14ac:dyDescent="0.3">
      <c r="R1338" s="5" t="s">
        <v>1345</v>
      </c>
      <c r="S1338" s="5"/>
      <c r="T1338" s="5"/>
    </row>
    <row r="1339" spans="18:20" x14ac:dyDescent="0.3">
      <c r="R1339" s="5" t="s">
        <v>1346</v>
      </c>
      <c r="S1339" s="5"/>
      <c r="T1339" s="5"/>
    </row>
    <row r="1340" spans="18:20" x14ac:dyDescent="0.3">
      <c r="R1340" s="5" t="s">
        <v>1347</v>
      </c>
      <c r="S1340" s="5"/>
      <c r="T1340" s="5"/>
    </row>
    <row r="1341" spans="18:20" x14ac:dyDescent="0.3">
      <c r="R1341" s="5" t="s">
        <v>1348</v>
      </c>
      <c r="S1341" s="5"/>
      <c r="T1341" s="5"/>
    </row>
    <row r="1342" spans="18:20" x14ac:dyDescent="0.3">
      <c r="R1342" s="5" t="s">
        <v>1349</v>
      </c>
      <c r="S1342" s="5"/>
      <c r="T1342" s="5"/>
    </row>
    <row r="1343" spans="18:20" x14ac:dyDescent="0.3">
      <c r="R1343" s="5" t="s">
        <v>1350</v>
      </c>
      <c r="S1343" s="5"/>
      <c r="T1343" s="5"/>
    </row>
    <row r="1344" spans="18:20" x14ac:dyDescent="0.3">
      <c r="R1344" s="5" t="s">
        <v>1351</v>
      </c>
      <c r="S1344" s="5"/>
      <c r="T1344" s="5"/>
    </row>
    <row r="1345" spans="18:20" x14ac:dyDescent="0.3">
      <c r="R1345" s="5" t="s">
        <v>1352</v>
      </c>
      <c r="S1345" s="5"/>
      <c r="T1345" s="5"/>
    </row>
    <row r="1346" spans="18:20" x14ac:dyDescent="0.3">
      <c r="R1346" s="5" t="s">
        <v>1353</v>
      </c>
      <c r="S1346" s="5"/>
      <c r="T1346" s="5"/>
    </row>
    <row r="1347" spans="18:20" x14ac:dyDescent="0.3">
      <c r="R1347" s="5" t="s">
        <v>1354</v>
      </c>
      <c r="S1347" s="5"/>
      <c r="T1347" s="5"/>
    </row>
    <row r="1348" spans="18:20" x14ac:dyDescent="0.3">
      <c r="R1348" s="5" t="s">
        <v>1355</v>
      </c>
      <c r="S1348" s="5"/>
      <c r="T1348" s="5"/>
    </row>
    <row r="1349" spans="18:20" x14ac:dyDescent="0.3">
      <c r="R1349" s="5" t="s">
        <v>1356</v>
      </c>
      <c r="S1349" s="5"/>
      <c r="T1349" s="5"/>
    </row>
    <row r="1350" spans="18:20" x14ac:dyDescent="0.3">
      <c r="R1350" s="5" t="s">
        <v>1357</v>
      </c>
      <c r="S1350" s="5"/>
      <c r="T1350" s="5"/>
    </row>
    <row r="1351" spans="18:20" x14ac:dyDescent="0.3">
      <c r="R1351" s="5" t="s">
        <v>1358</v>
      </c>
      <c r="S1351" s="5"/>
      <c r="T1351" s="5"/>
    </row>
    <row r="1352" spans="18:20" x14ac:dyDescent="0.3">
      <c r="R1352" s="5" t="s">
        <v>1359</v>
      </c>
      <c r="S1352" s="5"/>
      <c r="T1352" s="5"/>
    </row>
    <row r="1353" spans="18:20" x14ac:dyDescent="0.3">
      <c r="R1353" s="5" t="s">
        <v>1360</v>
      </c>
      <c r="S1353" s="5"/>
      <c r="T1353" s="5"/>
    </row>
    <row r="1354" spans="18:20" x14ac:dyDescent="0.3">
      <c r="R1354" s="5" t="s">
        <v>1361</v>
      </c>
      <c r="S1354" s="5"/>
      <c r="T1354" s="5"/>
    </row>
    <row r="1355" spans="18:20" x14ac:dyDescent="0.3">
      <c r="R1355" s="5" t="s">
        <v>1362</v>
      </c>
      <c r="S1355" s="5"/>
      <c r="T1355" s="5"/>
    </row>
    <row r="1356" spans="18:20" x14ac:dyDescent="0.3">
      <c r="R1356" s="5" t="s">
        <v>1363</v>
      </c>
      <c r="S1356" s="5"/>
      <c r="T1356" s="5"/>
    </row>
    <row r="1357" spans="18:20" x14ac:dyDescent="0.3">
      <c r="R1357" s="5" t="s">
        <v>1364</v>
      </c>
      <c r="S1357" s="5"/>
      <c r="T1357" s="5"/>
    </row>
    <row r="1358" spans="18:20" x14ac:dyDescent="0.3">
      <c r="R1358" s="5" t="s">
        <v>1365</v>
      </c>
      <c r="S1358" s="5"/>
      <c r="T1358" s="5"/>
    </row>
    <row r="1359" spans="18:20" x14ac:dyDescent="0.3">
      <c r="R1359" s="5" t="s">
        <v>1366</v>
      </c>
      <c r="S1359" s="5"/>
      <c r="T1359" s="5"/>
    </row>
    <row r="1360" spans="18:20" x14ac:dyDescent="0.3">
      <c r="R1360" s="5" t="s">
        <v>1367</v>
      </c>
      <c r="S1360" s="5"/>
      <c r="T1360" s="5"/>
    </row>
    <row r="1361" spans="18:20" x14ac:dyDescent="0.3">
      <c r="R1361" s="5" t="s">
        <v>1368</v>
      </c>
      <c r="S1361" s="5"/>
      <c r="T1361" s="5"/>
    </row>
    <row r="1362" spans="18:20" x14ac:dyDescent="0.3">
      <c r="R1362" s="5" t="s">
        <v>1369</v>
      </c>
      <c r="S1362" s="5"/>
      <c r="T1362" s="5"/>
    </row>
    <row r="1363" spans="18:20" x14ac:dyDescent="0.3">
      <c r="R1363" s="5" t="s">
        <v>1370</v>
      </c>
      <c r="S1363" s="5"/>
      <c r="T1363" s="5"/>
    </row>
    <row r="1364" spans="18:20" x14ac:dyDescent="0.3">
      <c r="R1364" s="5" t="s">
        <v>1371</v>
      </c>
      <c r="S1364" s="5"/>
      <c r="T1364" s="5"/>
    </row>
    <row r="1365" spans="18:20" x14ac:dyDescent="0.3">
      <c r="R1365" s="5" t="s">
        <v>1372</v>
      </c>
      <c r="S1365" s="5"/>
      <c r="T1365" s="5"/>
    </row>
    <row r="1366" spans="18:20" x14ac:dyDescent="0.3">
      <c r="R1366" s="5" t="s">
        <v>1373</v>
      </c>
      <c r="S1366" s="5"/>
      <c r="T1366" s="5"/>
    </row>
    <row r="1367" spans="18:20" x14ac:dyDescent="0.3">
      <c r="R1367" s="5" t="s">
        <v>1374</v>
      </c>
      <c r="S1367" s="5"/>
      <c r="T1367" s="5"/>
    </row>
    <row r="1368" spans="18:20" x14ac:dyDescent="0.3">
      <c r="R1368" s="5" t="s">
        <v>1375</v>
      </c>
      <c r="S1368" s="5"/>
      <c r="T1368" s="5"/>
    </row>
    <row r="1369" spans="18:20" x14ac:dyDescent="0.3">
      <c r="R1369" s="5" t="s">
        <v>1376</v>
      </c>
      <c r="S1369" s="5"/>
      <c r="T1369" s="5"/>
    </row>
    <row r="1370" spans="18:20" x14ac:dyDescent="0.3">
      <c r="R1370" s="5" t="s">
        <v>1377</v>
      </c>
      <c r="S1370" s="5"/>
      <c r="T1370" s="5"/>
    </row>
    <row r="1371" spans="18:20" x14ac:dyDescent="0.3">
      <c r="R1371" s="5" t="s">
        <v>1378</v>
      </c>
      <c r="S1371" s="5"/>
      <c r="T1371" s="5"/>
    </row>
    <row r="1372" spans="18:20" x14ac:dyDescent="0.3">
      <c r="R1372" s="5" t="s">
        <v>1379</v>
      </c>
      <c r="S1372" s="5"/>
      <c r="T1372" s="5"/>
    </row>
    <row r="1373" spans="18:20" x14ac:dyDescent="0.3">
      <c r="R1373" s="5" t="s">
        <v>1380</v>
      </c>
      <c r="S1373" s="5"/>
      <c r="T1373" s="5"/>
    </row>
    <row r="1374" spans="18:20" x14ac:dyDescent="0.3">
      <c r="R1374" s="5" t="s">
        <v>1381</v>
      </c>
      <c r="S1374" s="5"/>
      <c r="T1374" s="5"/>
    </row>
    <row r="1375" spans="18:20" x14ac:dyDescent="0.3">
      <c r="R1375" s="5" t="s">
        <v>1382</v>
      </c>
      <c r="S1375" s="5"/>
      <c r="T1375" s="5"/>
    </row>
    <row r="1376" spans="18:20" x14ac:dyDescent="0.3">
      <c r="R1376" s="5" t="s">
        <v>1383</v>
      </c>
      <c r="S1376" s="5"/>
      <c r="T1376" s="5"/>
    </row>
    <row r="1377" spans="18:20" x14ac:dyDescent="0.3">
      <c r="R1377" s="5" t="s">
        <v>1384</v>
      </c>
      <c r="S1377" s="5"/>
      <c r="T1377" s="5"/>
    </row>
    <row r="1378" spans="18:20" x14ac:dyDescent="0.3">
      <c r="R1378" s="5" t="s">
        <v>1385</v>
      </c>
      <c r="S1378" s="5"/>
      <c r="T1378" s="5"/>
    </row>
    <row r="1379" spans="18:20" x14ac:dyDescent="0.3">
      <c r="R1379" s="5" t="s">
        <v>11</v>
      </c>
      <c r="S1379" s="5"/>
      <c r="T1379" s="5"/>
    </row>
    <row r="1380" spans="18:20" x14ac:dyDescent="0.3">
      <c r="R1380" s="5" t="s">
        <v>1386</v>
      </c>
      <c r="S1380" s="5"/>
      <c r="T1380" s="5"/>
    </row>
    <row r="1381" spans="18:20" x14ac:dyDescent="0.3">
      <c r="R1381" s="5" t="s">
        <v>1387</v>
      </c>
      <c r="S1381" s="5"/>
      <c r="T1381" s="5"/>
    </row>
    <row r="1382" spans="18:20" x14ac:dyDescent="0.3">
      <c r="R1382" s="5" t="s">
        <v>1388</v>
      </c>
      <c r="S1382" s="5"/>
      <c r="T1382" s="5"/>
    </row>
    <row r="1383" spans="18:20" x14ac:dyDescent="0.3">
      <c r="R1383" s="5" t="s">
        <v>1389</v>
      </c>
      <c r="S1383" s="5"/>
      <c r="T1383" s="5"/>
    </row>
    <row r="1384" spans="18:20" x14ac:dyDescent="0.3">
      <c r="R1384" s="5" t="s">
        <v>1390</v>
      </c>
      <c r="S1384" s="5"/>
      <c r="T1384" s="5"/>
    </row>
    <row r="1385" spans="18:20" x14ac:dyDescent="0.3">
      <c r="R1385" s="5" t="s">
        <v>1391</v>
      </c>
      <c r="S1385" s="5"/>
      <c r="T1385" s="5"/>
    </row>
    <row r="1388" spans="18:20" x14ac:dyDescent="0.3">
      <c r="R1388" s="5"/>
      <c r="S1388" s="5"/>
      <c r="T1388" s="5"/>
    </row>
    <row r="1389" spans="18:20" x14ac:dyDescent="0.3">
      <c r="R1389" s="5"/>
      <c r="S1389" s="5"/>
      <c r="T1389" s="5"/>
    </row>
    <row r="1390" spans="18:20" x14ac:dyDescent="0.3">
      <c r="R1390" s="5"/>
      <c r="S1390" s="5"/>
      <c r="T1390" s="5"/>
    </row>
    <row r="1391" spans="18:20" x14ac:dyDescent="0.3">
      <c r="R1391" s="5"/>
      <c r="S1391" s="5"/>
      <c r="T1391" s="5"/>
    </row>
    <row r="1392" spans="18:20" x14ac:dyDescent="0.3">
      <c r="R1392" s="5"/>
      <c r="S1392" s="5"/>
      <c r="T1392" s="5"/>
    </row>
    <row r="1393" spans="18:20" x14ac:dyDescent="0.3">
      <c r="R1393" s="5"/>
      <c r="S1393" s="5"/>
      <c r="T1393" s="5"/>
    </row>
    <row r="1394" spans="18:20" x14ac:dyDescent="0.3">
      <c r="R1394" s="5"/>
      <c r="S1394" s="5"/>
      <c r="T1394" s="5"/>
    </row>
    <row r="1395" spans="18:20" x14ac:dyDescent="0.3">
      <c r="R1395" s="5"/>
      <c r="S1395" s="5"/>
      <c r="T1395" s="5"/>
    </row>
    <row r="1396" spans="18:20" x14ac:dyDescent="0.3">
      <c r="R1396" s="5"/>
      <c r="S1396" s="5"/>
      <c r="T1396" s="5"/>
    </row>
    <row r="1397" spans="18:20" x14ac:dyDescent="0.3">
      <c r="R1397" s="5"/>
      <c r="S1397" s="5"/>
      <c r="T1397" s="5"/>
    </row>
    <row r="1398" spans="18:20" x14ac:dyDescent="0.3">
      <c r="R1398" s="5"/>
      <c r="S1398" s="5"/>
      <c r="T1398" s="5"/>
    </row>
    <row r="1399" spans="18:20" x14ac:dyDescent="0.3">
      <c r="R1399" s="5"/>
      <c r="S1399" s="5"/>
      <c r="T1399" s="5"/>
    </row>
    <row r="1400" spans="18:20" x14ac:dyDescent="0.3">
      <c r="R1400" s="5"/>
      <c r="S1400" s="5"/>
      <c r="T1400" s="5"/>
    </row>
    <row r="1401" spans="18:20" x14ac:dyDescent="0.3">
      <c r="R1401" s="5"/>
      <c r="S1401" s="5"/>
      <c r="T1401" s="5"/>
    </row>
    <row r="1402" spans="18:20" x14ac:dyDescent="0.3">
      <c r="R1402" s="5"/>
      <c r="S1402" s="5"/>
      <c r="T1402" s="5"/>
    </row>
    <row r="1403" spans="18:20" x14ac:dyDescent="0.3">
      <c r="R1403" s="5"/>
      <c r="S1403" s="5"/>
      <c r="T1403" s="5"/>
    </row>
    <row r="1404" spans="18:20" x14ac:dyDescent="0.3">
      <c r="R1404" s="5"/>
      <c r="S1404" s="5"/>
      <c r="T1404" s="5"/>
    </row>
    <row r="1405" spans="18:20" x14ac:dyDescent="0.3">
      <c r="R1405" s="5"/>
      <c r="S1405" s="5"/>
      <c r="T1405" s="5"/>
    </row>
    <row r="1406" spans="18:20" x14ac:dyDescent="0.3">
      <c r="R1406" s="5"/>
      <c r="S1406" s="5"/>
      <c r="T1406" s="5"/>
    </row>
    <row r="1407" spans="18:20" x14ac:dyDescent="0.3">
      <c r="R1407" s="5"/>
      <c r="S1407" s="5"/>
      <c r="T1407" s="5"/>
    </row>
    <row r="1408" spans="18:20" x14ac:dyDescent="0.3">
      <c r="R1408" s="5"/>
      <c r="S1408" s="5"/>
      <c r="T1408" s="5"/>
    </row>
    <row r="1409" spans="18:20" x14ac:dyDescent="0.3">
      <c r="R1409" s="5"/>
      <c r="S1409" s="5"/>
      <c r="T1409" s="5"/>
    </row>
    <row r="1410" spans="18:20" x14ac:dyDescent="0.3">
      <c r="R1410" s="5"/>
      <c r="S1410" s="5"/>
      <c r="T1410" s="5"/>
    </row>
    <row r="1411" spans="18:20" x14ac:dyDescent="0.3">
      <c r="R1411" s="5"/>
      <c r="S1411" s="5"/>
      <c r="T1411" s="5"/>
    </row>
    <row r="1412" spans="18:20" x14ac:dyDescent="0.3">
      <c r="R1412" s="5"/>
      <c r="S1412" s="5"/>
      <c r="T1412" s="5"/>
    </row>
    <row r="1413" spans="18:20" x14ac:dyDescent="0.3">
      <c r="R1413" s="5"/>
      <c r="S1413" s="5"/>
      <c r="T1413" s="5"/>
    </row>
    <row r="1414" spans="18:20" x14ac:dyDescent="0.3">
      <c r="R1414" s="5"/>
      <c r="S1414" s="5"/>
      <c r="T1414" s="5"/>
    </row>
    <row r="1415" spans="18:20" x14ac:dyDescent="0.3">
      <c r="R1415" s="5"/>
      <c r="S1415" s="5"/>
      <c r="T1415" s="5"/>
    </row>
    <row r="1416" spans="18:20" x14ac:dyDescent="0.3">
      <c r="R1416" s="5"/>
      <c r="S1416" s="5"/>
      <c r="T1416" s="5"/>
    </row>
    <row r="1417" spans="18:20" x14ac:dyDescent="0.3">
      <c r="R1417" s="5"/>
      <c r="S1417" s="5"/>
      <c r="T1417" s="5"/>
    </row>
    <row r="1418" spans="18:20" x14ac:dyDescent="0.3">
      <c r="R1418" s="5"/>
      <c r="S1418" s="5"/>
      <c r="T1418" s="5"/>
    </row>
    <row r="1419" spans="18:20" x14ac:dyDescent="0.3">
      <c r="R1419" s="5"/>
      <c r="S1419" s="5"/>
      <c r="T1419" s="5"/>
    </row>
    <row r="1420" spans="18:20" x14ac:dyDescent="0.3">
      <c r="R1420" s="5"/>
      <c r="S1420" s="5"/>
      <c r="T1420" s="5"/>
    </row>
    <row r="1421" spans="18:20" x14ac:dyDescent="0.3">
      <c r="R1421" s="5"/>
      <c r="S1421" s="5"/>
      <c r="T1421" s="5"/>
    </row>
    <row r="1422" spans="18:20" x14ac:dyDescent="0.3">
      <c r="R1422" s="5"/>
      <c r="S1422" s="5"/>
      <c r="T1422" s="5"/>
    </row>
    <row r="1423" spans="18:20" x14ac:dyDescent="0.3">
      <c r="R1423" s="5"/>
      <c r="S1423" s="5"/>
      <c r="T1423" s="5"/>
    </row>
    <row r="1424" spans="18:20" x14ac:dyDescent="0.3">
      <c r="R1424" s="5"/>
      <c r="S1424" s="5"/>
      <c r="T1424" s="5"/>
    </row>
    <row r="1425" spans="18:20" x14ac:dyDescent="0.3">
      <c r="R1425" s="5"/>
      <c r="S1425" s="5"/>
      <c r="T1425" s="5"/>
    </row>
    <row r="1426" spans="18:20" x14ac:dyDescent="0.3">
      <c r="R1426" s="5"/>
      <c r="S1426" s="5"/>
      <c r="T1426" s="5"/>
    </row>
    <row r="1427" spans="18:20" x14ac:dyDescent="0.3">
      <c r="R1427" s="5"/>
      <c r="S1427" s="5"/>
      <c r="T1427" s="5"/>
    </row>
    <row r="1428" spans="18:20" x14ac:dyDescent="0.3">
      <c r="R1428" s="5"/>
      <c r="S1428" s="5"/>
      <c r="T1428" s="5"/>
    </row>
    <row r="1429" spans="18:20" x14ac:dyDescent="0.3">
      <c r="R1429" s="5"/>
      <c r="S1429" s="5"/>
      <c r="T1429" s="5"/>
    </row>
    <row r="1430" spans="18:20" x14ac:dyDescent="0.3">
      <c r="R1430" s="5"/>
      <c r="S1430" s="5"/>
      <c r="T1430" s="5"/>
    </row>
    <row r="1431" spans="18:20" x14ac:dyDescent="0.3">
      <c r="R1431" s="5"/>
      <c r="S1431" s="5"/>
      <c r="T1431" s="5"/>
    </row>
    <row r="1432" spans="18:20" x14ac:dyDescent="0.3">
      <c r="R1432" s="5"/>
      <c r="S1432" s="5"/>
      <c r="T1432" s="5"/>
    </row>
    <row r="1433" spans="18:20" x14ac:dyDescent="0.3">
      <c r="R1433" s="5"/>
      <c r="S1433" s="5"/>
      <c r="T1433" s="5"/>
    </row>
    <row r="1434" spans="18:20" x14ac:dyDescent="0.3">
      <c r="R1434" s="5"/>
      <c r="S1434" s="5"/>
      <c r="T1434" s="5"/>
    </row>
    <row r="1435" spans="18:20" x14ac:dyDescent="0.3">
      <c r="R1435" s="5"/>
      <c r="S1435" s="5"/>
      <c r="T1435" s="5"/>
    </row>
    <row r="1436" spans="18:20" x14ac:dyDescent="0.3">
      <c r="R1436" s="5"/>
      <c r="S1436" s="5"/>
      <c r="T1436" s="5"/>
    </row>
    <row r="1437" spans="18:20" x14ac:dyDescent="0.3">
      <c r="R1437" s="5"/>
      <c r="S1437" s="5"/>
      <c r="T1437" s="5"/>
    </row>
    <row r="1438" spans="18:20" x14ac:dyDescent="0.3">
      <c r="R1438" s="5"/>
      <c r="S1438" s="5"/>
      <c r="T1438" s="5"/>
    </row>
    <row r="1439" spans="18:20" x14ac:dyDescent="0.3">
      <c r="R1439" s="5"/>
      <c r="S1439" s="5"/>
      <c r="T1439" s="5"/>
    </row>
    <row r="1440" spans="18:20" x14ac:dyDescent="0.3">
      <c r="R1440" s="5"/>
      <c r="S1440" s="5"/>
      <c r="T1440" s="5"/>
    </row>
    <row r="1441" spans="18:20" x14ac:dyDescent="0.3">
      <c r="R1441" s="5"/>
      <c r="S1441" s="5"/>
      <c r="T1441" s="5"/>
    </row>
    <row r="1442" spans="18:20" x14ac:dyDescent="0.3">
      <c r="R1442" s="5"/>
      <c r="S1442" s="5"/>
      <c r="T1442" s="5"/>
    </row>
    <row r="1443" spans="18:20" x14ac:dyDescent="0.3">
      <c r="R1443" s="5"/>
      <c r="S1443" s="5"/>
      <c r="T1443" s="5"/>
    </row>
    <row r="1444" spans="18:20" x14ac:dyDescent="0.3">
      <c r="R1444" s="5"/>
      <c r="S1444" s="5"/>
      <c r="T1444" s="5"/>
    </row>
    <row r="1445" spans="18:20" x14ac:dyDescent="0.3">
      <c r="R1445" s="5"/>
      <c r="S1445" s="5"/>
      <c r="T1445" s="5"/>
    </row>
    <row r="1446" spans="18:20" x14ac:dyDescent="0.3">
      <c r="R1446" s="5"/>
      <c r="S1446" s="5"/>
      <c r="T1446" s="5"/>
    </row>
    <row r="1447" spans="18:20" x14ac:dyDescent="0.3">
      <c r="R1447" s="5"/>
      <c r="S1447" s="5"/>
      <c r="T1447" s="5"/>
    </row>
    <row r="1448" spans="18:20" x14ac:dyDescent="0.3">
      <c r="R1448" s="5"/>
      <c r="S1448" s="5"/>
      <c r="T1448" s="5"/>
    </row>
    <row r="1449" spans="18:20" x14ac:dyDescent="0.3">
      <c r="R1449" s="5"/>
      <c r="S1449" s="5"/>
      <c r="T1449" s="5"/>
    </row>
    <row r="1450" spans="18:20" x14ac:dyDescent="0.3">
      <c r="R1450" s="5"/>
      <c r="S1450" s="5"/>
      <c r="T1450" s="5"/>
    </row>
    <row r="1451" spans="18:20" x14ac:dyDescent="0.3">
      <c r="R1451" s="5"/>
      <c r="S1451" s="5"/>
      <c r="T1451" s="5"/>
    </row>
    <row r="1452" spans="18:20" x14ac:dyDescent="0.3">
      <c r="R1452" s="5"/>
      <c r="S1452" s="5"/>
      <c r="T1452" s="5"/>
    </row>
    <row r="1453" spans="18:20" x14ac:dyDescent="0.3">
      <c r="R1453" s="5"/>
      <c r="S1453" s="5"/>
      <c r="T1453" s="5"/>
    </row>
    <row r="1454" spans="18:20" x14ac:dyDescent="0.3">
      <c r="R1454" s="5"/>
      <c r="S1454" s="5"/>
      <c r="T1454" s="5"/>
    </row>
    <row r="1455" spans="18:20" x14ac:dyDescent="0.3">
      <c r="R1455" s="5"/>
      <c r="S1455" s="5"/>
      <c r="T1455" s="5"/>
    </row>
    <row r="1456" spans="18:20" x14ac:dyDescent="0.3">
      <c r="R1456" s="5"/>
      <c r="S1456" s="5"/>
      <c r="T1456" s="5"/>
    </row>
    <row r="1457" spans="18:20" x14ac:dyDescent="0.3">
      <c r="R1457" s="5"/>
      <c r="S1457" s="5"/>
      <c r="T1457" s="5"/>
    </row>
    <row r="1458" spans="18:20" x14ac:dyDescent="0.3">
      <c r="R1458" s="5"/>
      <c r="S1458" s="5"/>
      <c r="T1458" s="5"/>
    </row>
    <row r="1459" spans="18:20" x14ac:dyDescent="0.3">
      <c r="R1459" s="5"/>
      <c r="S1459" s="5"/>
      <c r="T1459" s="5"/>
    </row>
    <row r="1460" spans="18:20" x14ac:dyDescent="0.3">
      <c r="R1460" s="5"/>
      <c r="S1460" s="5"/>
      <c r="T1460" s="5"/>
    </row>
    <row r="1461" spans="18:20" x14ac:dyDescent="0.3">
      <c r="R1461" s="5"/>
      <c r="S1461" s="5"/>
      <c r="T1461" s="5"/>
    </row>
    <row r="1462" spans="18:20" x14ac:dyDescent="0.3">
      <c r="R1462" s="5"/>
      <c r="S1462" s="5"/>
      <c r="T1462" s="5"/>
    </row>
    <row r="1463" spans="18:20" x14ac:dyDescent="0.3">
      <c r="R1463" s="5"/>
      <c r="S1463" s="5"/>
      <c r="T1463" s="5"/>
    </row>
    <row r="1464" spans="18:20" x14ac:dyDescent="0.3">
      <c r="R1464" s="5"/>
      <c r="S1464" s="5"/>
      <c r="T1464" s="5"/>
    </row>
    <row r="1465" spans="18:20" x14ac:dyDescent="0.3">
      <c r="R1465" s="5"/>
      <c r="S1465" s="5"/>
      <c r="T1465" s="5"/>
    </row>
    <row r="1466" spans="18:20" x14ac:dyDescent="0.3">
      <c r="R1466" s="5"/>
      <c r="S1466" s="5"/>
      <c r="T1466" s="5"/>
    </row>
    <row r="1467" spans="18:20" x14ac:dyDescent="0.3">
      <c r="R1467" s="5"/>
      <c r="S1467" s="5"/>
      <c r="T1467" s="5"/>
    </row>
    <row r="1468" spans="18:20" x14ac:dyDescent="0.3">
      <c r="R1468" s="5"/>
      <c r="S1468" s="5"/>
      <c r="T1468" s="5"/>
    </row>
    <row r="1469" spans="18:20" x14ac:dyDescent="0.3">
      <c r="R1469" s="5"/>
      <c r="S1469" s="5"/>
      <c r="T1469" s="5"/>
    </row>
    <row r="1470" spans="18:20" x14ac:dyDescent="0.3">
      <c r="R1470" s="5"/>
      <c r="S1470" s="5"/>
      <c r="T1470" s="5"/>
    </row>
    <row r="1471" spans="18:20" x14ac:dyDescent="0.3">
      <c r="R1471" s="5"/>
      <c r="S1471" s="5"/>
      <c r="T1471" s="5"/>
    </row>
    <row r="1472" spans="18:20" x14ac:dyDescent="0.3">
      <c r="R1472" s="5"/>
      <c r="S1472" s="5"/>
      <c r="T1472" s="5"/>
    </row>
    <row r="1473" spans="18:20" x14ac:dyDescent="0.3">
      <c r="R1473" s="5"/>
      <c r="S1473" s="5"/>
      <c r="T1473" s="5"/>
    </row>
    <row r="1474" spans="18:20" x14ac:dyDescent="0.3">
      <c r="R1474" s="5"/>
      <c r="S1474" s="5"/>
      <c r="T1474" s="5"/>
    </row>
    <row r="1475" spans="18:20" x14ac:dyDescent="0.3">
      <c r="R1475" s="5"/>
      <c r="S1475" s="5"/>
      <c r="T1475" s="5"/>
    </row>
    <row r="1476" spans="18:20" x14ac:dyDescent="0.3">
      <c r="R1476" s="5"/>
      <c r="S1476" s="5"/>
      <c r="T1476" s="5"/>
    </row>
    <row r="1477" spans="18:20" x14ac:dyDescent="0.3">
      <c r="R1477" s="5"/>
      <c r="S1477" s="5"/>
      <c r="T1477" s="5"/>
    </row>
    <row r="1478" spans="18:20" x14ac:dyDescent="0.3">
      <c r="R1478" s="5"/>
      <c r="S1478" s="5"/>
      <c r="T1478" s="5"/>
    </row>
    <row r="1479" spans="18:20" x14ac:dyDescent="0.3">
      <c r="R1479" s="5"/>
      <c r="S1479" s="5"/>
      <c r="T1479" s="5"/>
    </row>
    <row r="1480" spans="18:20" x14ac:dyDescent="0.3">
      <c r="R1480" s="5"/>
      <c r="S1480" s="5"/>
      <c r="T1480" s="5"/>
    </row>
    <row r="1481" spans="18:20" x14ac:dyDescent="0.3">
      <c r="R1481" s="5"/>
      <c r="S1481" s="5"/>
      <c r="T1481" s="5"/>
    </row>
    <row r="1482" spans="18:20" x14ac:dyDescent="0.3">
      <c r="R1482" s="5"/>
      <c r="S1482" s="5"/>
      <c r="T1482" s="5"/>
    </row>
    <row r="1483" spans="18:20" x14ac:dyDescent="0.3">
      <c r="R1483" s="5"/>
      <c r="S1483" s="5"/>
      <c r="T1483" s="5"/>
    </row>
    <row r="1484" spans="18:20" x14ac:dyDescent="0.3">
      <c r="R1484" s="5"/>
      <c r="S1484" s="5"/>
      <c r="T1484" s="5"/>
    </row>
    <row r="1485" spans="18:20" x14ac:dyDescent="0.3">
      <c r="R1485" s="5"/>
      <c r="S1485" s="5"/>
      <c r="T1485" s="5"/>
    </row>
    <row r="1486" spans="18:20" x14ac:dyDescent="0.3">
      <c r="R1486" s="5"/>
      <c r="S1486" s="5"/>
      <c r="T1486" s="5"/>
    </row>
    <row r="1487" spans="18:20" x14ac:dyDescent="0.3">
      <c r="R1487" s="5"/>
      <c r="S1487" s="5"/>
      <c r="T1487" s="5"/>
    </row>
    <row r="1488" spans="18:20" x14ac:dyDescent="0.3">
      <c r="R1488" s="5"/>
      <c r="S1488" s="5"/>
      <c r="T1488" s="5"/>
    </row>
    <row r="1489" spans="18:20" x14ac:dyDescent="0.3">
      <c r="R1489" s="5"/>
      <c r="S1489" s="5"/>
      <c r="T1489" s="5"/>
    </row>
    <row r="1490" spans="18:20" x14ac:dyDescent="0.3">
      <c r="R1490" s="5"/>
      <c r="S1490" s="5"/>
      <c r="T1490" s="5"/>
    </row>
    <row r="1491" spans="18:20" x14ac:dyDescent="0.3">
      <c r="R1491" s="5"/>
      <c r="S1491" s="5"/>
      <c r="T1491" s="5"/>
    </row>
    <row r="1492" spans="18:20" x14ac:dyDescent="0.3">
      <c r="R1492" s="5"/>
      <c r="S1492" s="5"/>
      <c r="T1492" s="5"/>
    </row>
    <row r="1493" spans="18:20" x14ac:dyDescent="0.3">
      <c r="R1493" s="5"/>
      <c r="S1493" s="5"/>
      <c r="T1493" s="5"/>
    </row>
    <row r="1494" spans="18:20" x14ac:dyDescent="0.3">
      <c r="R1494" s="5"/>
      <c r="S1494" s="5"/>
      <c r="T1494" s="5"/>
    </row>
    <row r="1495" spans="18:20" x14ac:dyDescent="0.3">
      <c r="R1495" s="5"/>
      <c r="S1495" s="5"/>
      <c r="T1495" s="5"/>
    </row>
    <row r="1496" spans="18:20" x14ac:dyDescent="0.3">
      <c r="R1496" s="5"/>
      <c r="S1496" s="5"/>
      <c r="T1496" s="5"/>
    </row>
    <row r="1497" spans="18:20" x14ac:dyDescent="0.3">
      <c r="R1497" s="5"/>
      <c r="S1497" s="5"/>
      <c r="T1497" s="5"/>
    </row>
    <row r="1498" spans="18:20" x14ac:dyDescent="0.3">
      <c r="R1498" s="5"/>
      <c r="S1498" s="5"/>
      <c r="T1498" s="5"/>
    </row>
    <row r="1499" spans="18:20" x14ac:dyDescent="0.3">
      <c r="R1499" s="5"/>
      <c r="S1499" s="5"/>
      <c r="T1499" s="5"/>
    </row>
    <row r="1500" spans="18:20" x14ac:dyDescent="0.3">
      <c r="R1500" s="5"/>
      <c r="S1500" s="5"/>
      <c r="T1500" s="5"/>
    </row>
    <row r="1501" spans="18:20" x14ac:dyDescent="0.3">
      <c r="R1501" s="5"/>
      <c r="S1501" s="5"/>
      <c r="T1501" s="5"/>
    </row>
    <row r="1502" spans="18:20" x14ac:dyDescent="0.3">
      <c r="R1502" s="5"/>
      <c r="S1502" s="5"/>
      <c r="T1502" s="5"/>
    </row>
    <row r="1503" spans="18:20" x14ac:dyDescent="0.3">
      <c r="R1503" s="5"/>
      <c r="S1503" s="5"/>
      <c r="T1503" s="5"/>
    </row>
    <row r="1504" spans="18:20" x14ac:dyDescent="0.3">
      <c r="R1504" s="5"/>
      <c r="S1504" s="5"/>
      <c r="T1504" s="5"/>
    </row>
    <row r="1505" spans="18:20" x14ac:dyDescent="0.3">
      <c r="R1505" s="5"/>
      <c r="S1505" s="5"/>
      <c r="T1505" s="5"/>
    </row>
    <row r="1506" spans="18:20" x14ac:dyDescent="0.3">
      <c r="R1506" s="5"/>
      <c r="S1506" s="5"/>
      <c r="T1506" s="5"/>
    </row>
    <row r="1507" spans="18:20" x14ac:dyDescent="0.3">
      <c r="R1507" s="5"/>
      <c r="S1507" s="5"/>
      <c r="T1507" s="5"/>
    </row>
    <row r="1508" spans="18:20" x14ac:dyDescent="0.3">
      <c r="R1508" s="5"/>
      <c r="S1508" s="5"/>
      <c r="T1508" s="5"/>
    </row>
    <row r="1509" spans="18:20" x14ac:dyDescent="0.3">
      <c r="R1509" s="5"/>
      <c r="S1509" s="5"/>
      <c r="T1509" s="5"/>
    </row>
    <row r="1510" spans="18:20" x14ac:dyDescent="0.3">
      <c r="R1510" s="5"/>
      <c r="S1510" s="5"/>
      <c r="T1510" s="5"/>
    </row>
    <row r="1511" spans="18:20" x14ac:dyDescent="0.3">
      <c r="R1511" s="5"/>
      <c r="S1511" s="5"/>
      <c r="T1511" s="5"/>
    </row>
    <row r="1512" spans="18:20" x14ac:dyDescent="0.3">
      <c r="R1512" s="5"/>
      <c r="S1512" s="5"/>
      <c r="T1512" s="5"/>
    </row>
    <row r="1513" spans="18:20" x14ac:dyDescent="0.3">
      <c r="R1513" s="5"/>
      <c r="S1513" s="5"/>
      <c r="T1513" s="5"/>
    </row>
    <row r="1514" spans="18:20" x14ac:dyDescent="0.3">
      <c r="R1514" s="5"/>
      <c r="S1514" s="5"/>
      <c r="T1514" s="5"/>
    </row>
    <row r="1515" spans="18:20" x14ac:dyDescent="0.3">
      <c r="R1515" s="5"/>
      <c r="S1515" s="5"/>
      <c r="T1515" s="5"/>
    </row>
    <row r="1516" spans="18:20" x14ac:dyDescent="0.3">
      <c r="R1516" s="5"/>
      <c r="S1516" s="5"/>
      <c r="T1516" s="5"/>
    </row>
    <row r="1517" spans="18:20" x14ac:dyDescent="0.3">
      <c r="R1517" s="5"/>
      <c r="S1517" s="5"/>
      <c r="T1517" s="5"/>
    </row>
    <row r="1518" spans="18:20" x14ac:dyDescent="0.3">
      <c r="R1518" s="5"/>
      <c r="S1518" s="5"/>
      <c r="T1518" s="5"/>
    </row>
    <row r="1519" spans="18:20" x14ac:dyDescent="0.3">
      <c r="R1519" s="5"/>
      <c r="S1519" s="5"/>
      <c r="T1519" s="5"/>
    </row>
    <row r="1520" spans="18:20" x14ac:dyDescent="0.3">
      <c r="R1520" s="5"/>
      <c r="S1520" s="5"/>
      <c r="T1520" s="5"/>
    </row>
    <row r="1521" spans="18:20" x14ac:dyDescent="0.3">
      <c r="R1521" s="5"/>
      <c r="S1521" s="5"/>
      <c r="T1521" s="5"/>
    </row>
    <row r="1522" spans="18:20" x14ac:dyDescent="0.3">
      <c r="R1522" s="5"/>
      <c r="S1522" s="5"/>
      <c r="T1522" s="5"/>
    </row>
    <row r="1523" spans="18:20" x14ac:dyDescent="0.3">
      <c r="R1523" s="5"/>
      <c r="S1523" s="5"/>
      <c r="T1523" s="5"/>
    </row>
    <row r="1524" spans="18:20" x14ac:dyDescent="0.3">
      <c r="R1524" s="5"/>
      <c r="S1524" s="5"/>
      <c r="T1524" s="5"/>
    </row>
    <row r="1525" spans="18:20" x14ac:dyDescent="0.3">
      <c r="R1525" s="5"/>
      <c r="S1525" s="5"/>
      <c r="T1525" s="5"/>
    </row>
    <row r="1526" spans="18:20" x14ac:dyDescent="0.3">
      <c r="R1526" s="5"/>
      <c r="S1526" s="5"/>
      <c r="T1526" s="5"/>
    </row>
    <row r="1527" spans="18:20" x14ac:dyDescent="0.3">
      <c r="R1527" s="5"/>
      <c r="S1527" s="5"/>
      <c r="T1527" s="5"/>
    </row>
    <row r="1528" spans="18:20" x14ac:dyDescent="0.3">
      <c r="R1528" s="5"/>
      <c r="S1528" s="5"/>
      <c r="T1528" s="5"/>
    </row>
    <row r="1529" spans="18:20" x14ac:dyDescent="0.3">
      <c r="R1529" s="5"/>
      <c r="S1529" s="5"/>
      <c r="T1529" s="5"/>
    </row>
    <row r="1530" spans="18:20" x14ac:dyDescent="0.3">
      <c r="R1530" s="5"/>
      <c r="S1530" s="5"/>
      <c r="T1530" s="5"/>
    </row>
    <row r="1531" spans="18:20" x14ac:dyDescent="0.3">
      <c r="R1531" s="5"/>
      <c r="S1531" s="5"/>
      <c r="T1531" s="5"/>
    </row>
    <row r="1532" spans="18:20" x14ac:dyDescent="0.3">
      <c r="R1532" s="5"/>
      <c r="S1532" s="5"/>
      <c r="T1532" s="5"/>
    </row>
    <row r="1533" spans="18:20" x14ac:dyDescent="0.3">
      <c r="R1533" s="5"/>
      <c r="S1533" s="5"/>
      <c r="T1533" s="5"/>
    </row>
    <row r="1534" spans="18:20" x14ac:dyDescent="0.3">
      <c r="R1534" s="5"/>
      <c r="S1534" s="5"/>
      <c r="T1534" s="5"/>
    </row>
    <row r="1535" spans="18:20" x14ac:dyDescent="0.3">
      <c r="R1535" s="5"/>
      <c r="S1535" s="5"/>
      <c r="T1535" s="5"/>
    </row>
    <row r="1536" spans="18:20" x14ac:dyDescent="0.3">
      <c r="R1536" s="5"/>
      <c r="S1536" s="5"/>
      <c r="T1536" s="5"/>
    </row>
    <row r="1537" spans="18:20" x14ac:dyDescent="0.3">
      <c r="R1537" s="5"/>
      <c r="S1537" s="5"/>
      <c r="T1537" s="5"/>
    </row>
    <row r="1538" spans="18:20" x14ac:dyDescent="0.3">
      <c r="R1538" s="5"/>
      <c r="S1538" s="5"/>
      <c r="T1538" s="5"/>
    </row>
    <row r="1539" spans="18:20" x14ac:dyDescent="0.3">
      <c r="R1539" s="5"/>
      <c r="S1539" s="5"/>
      <c r="T1539" s="5"/>
    </row>
    <row r="1540" spans="18:20" x14ac:dyDescent="0.3">
      <c r="R1540" s="5"/>
      <c r="S1540" s="5"/>
      <c r="T1540" s="5"/>
    </row>
    <row r="1541" spans="18:20" x14ac:dyDescent="0.3">
      <c r="R1541" s="5"/>
      <c r="S1541" s="5"/>
      <c r="T1541" s="5"/>
    </row>
    <row r="1542" spans="18:20" x14ac:dyDescent="0.3">
      <c r="R1542" s="5"/>
      <c r="S1542" s="5"/>
      <c r="T1542" s="5"/>
    </row>
    <row r="1543" spans="18:20" x14ac:dyDescent="0.3">
      <c r="R1543" s="5"/>
      <c r="S1543" s="5"/>
      <c r="T1543" s="5"/>
    </row>
    <row r="1544" spans="18:20" x14ac:dyDescent="0.3">
      <c r="R1544" s="5"/>
      <c r="S1544" s="5"/>
      <c r="T1544" s="5"/>
    </row>
    <row r="1545" spans="18:20" x14ac:dyDescent="0.3">
      <c r="R1545" s="5"/>
      <c r="S1545" s="5"/>
      <c r="T1545" s="5"/>
    </row>
    <row r="1546" spans="18:20" x14ac:dyDescent="0.3">
      <c r="R1546" s="5"/>
      <c r="S1546" s="5"/>
      <c r="T1546" s="5"/>
    </row>
    <row r="1547" spans="18:20" x14ac:dyDescent="0.3">
      <c r="R1547" s="5"/>
      <c r="S1547" s="5"/>
      <c r="T1547" s="5"/>
    </row>
    <row r="1548" spans="18:20" x14ac:dyDescent="0.3">
      <c r="R1548" s="5"/>
      <c r="S1548" s="5"/>
      <c r="T1548" s="5"/>
    </row>
    <row r="1549" spans="18:20" x14ac:dyDescent="0.3">
      <c r="R1549" s="5"/>
      <c r="S1549" s="5"/>
      <c r="T1549" s="5"/>
    </row>
    <row r="1550" spans="18:20" x14ac:dyDescent="0.3">
      <c r="R1550" s="5"/>
      <c r="S1550" s="5"/>
      <c r="T1550" s="5"/>
    </row>
    <row r="1551" spans="18:20" x14ac:dyDescent="0.3">
      <c r="R1551" s="5"/>
      <c r="S1551" s="5"/>
      <c r="T1551" s="5"/>
    </row>
    <row r="1552" spans="18:20" x14ac:dyDescent="0.3">
      <c r="R1552" s="5"/>
      <c r="S1552" s="5"/>
      <c r="T1552" s="5"/>
    </row>
    <row r="1553" spans="18:20" x14ac:dyDescent="0.3">
      <c r="R1553" s="5"/>
      <c r="S1553" s="5"/>
      <c r="T1553" s="5"/>
    </row>
    <row r="1554" spans="18:20" x14ac:dyDescent="0.3">
      <c r="R1554" s="5"/>
      <c r="S1554" s="5"/>
      <c r="T1554" s="5"/>
    </row>
    <row r="1555" spans="18:20" x14ac:dyDescent="0.3">
      <c r="R1555" s="5"/>
      <c r="S1555" s="5"/>
      <c r="T1555" s="5"/>
    </row>
    <row r="1556" spans="18:20" x14ac:dyDescent="0.3">
      <c r="R1556" s="5"/>
      <c r="S1556" s="5"/>
      <c r="T1556" s="5"/>
    </row>
    <row r="1557" spans="18:20" x14ac:dyDescent="0.3">
      <c r="R1557" s="5"/>
      <c r="S1557" s="5"/>
      <c r="T1557" s="5"/>
    </row>
    <row r="1558" spans="18:20" x14ac:dyDescent="0.3">
      <c r="R1558" s="5"/>
      <c r="S1558" s="5"/>
      <c r="T1558" s="5"/>
    </row>
    <row r="1559" spans="18:20" x14ac:dyDescent="0.3">
      <c r="R1559" s="5"/>
      <c r="S1559" s="5"/>
      <c r="T1559" s="5"/>
    </row>
    <row r="1560" spans="18:20" x14ac:dyDescent="0.3">
      <c r="R1560" s="5"/>
      <c r="S1560" s="5"/>
      <c r="T1560" s="5"/>
    </row>
    <row r="1561" spans="18:20" x14ac:dyDescent="0.3">
      <c r="R1561" s="5"/>
      <c r="S1561" s="5"/>
      <c r="T1561" s="5"/>
    </row>
    <row r="1562" spans="18:20" x14ac:dyDescent="0.3">
      <c r="R1562" s="5"/>
      <c r="S1562" s="5"/>
      <c r="T1562" s="5"/>
    </row>
    <row r="1563" spans="18:20" x14ac:dyDescent="0.3">
      <c r="R1563" s="5"/>
      <c r="S1563" s="5"/>
      <c r="T1563" s="5"/>
    </row>
    <row r="1564" spans="18:20" x14ac:dyDescent="0.3">
      <c r="R1564" s="5"/>
      <c r="S1564" s="5"/>
      <c r="T1564" s="5"/>
    </row>
    <row r="1565" spans="18:20" x14ac:dyDescent="0.3">
      <c r="R1565" s="5"/>
      <c r="S1565" s="5"/>
      <c r="T1565" s="5"/>
    </row>
    <row r="1566" spans="18:20" x14ac:dyDescent="0.3">
      <c r="R1566" s="5"/>
      <c r="S1566" s="5"/>
      <c r="T1566" s="5"/>
    </row>
    <row r="1567" spans="18:20" x14ac:dyDescent="0.3">
      <c r="R1567" s="5"/>
      <c r="S1567" s="5"/>
      <c r="T1567" s="5"/>
    </row>
    <row r="1568" spans="18:20" x14ac:dyDescent="0.3">
      <c r="R1568" s="5"/>
      <c r="S1568" s="5"/>
      <c r="T1568" s="5"/>
    </row>
    <row r="1569" spans="18:20" x14ac:dyDescent="0.3">
      <c r="R1569" s="5"/>
      <c r="S1569" s="5"/>
      <c r="T1569" s="5"/>
    </row>
    <row r="1570" spans="18:20" x14ac:dyDescent="0.3">
      <c r="R1570" s="5"/>
      <c r="S1570" s="5"/>
      <c r="T1570" s="5"/>
    </row>
    <row r="1571" spans="18:20" x14ac:dyDescent="0.3">
      <c r="R1571" s="5"/>
      <c r="S1571" s="5"/>
      <c r="T1571" s="5"/>
    </row>
    <row r="1572" spans="18:20" x14ac:dyDescent="0.3">
      <c r="R1572" s="5"/>
      <c r="S1572" s="5"/>
      <c r="T1572" s="5"/>
    </row>
    <row r="1573" spans="18:20" x14ac:dyDescent="0.3">
      <c r="R1573" s="5"/>
      <c r="S1573" s="5"/>
      <c r="T1573" s="5"/>
    </row>
    <row r="1574" spans="18:20" x14ac:dyDescent="0.3">
      <c r="R1574" s="5"/>
      <c r="S1574" s="5"/>
      <c r="T1574" s="5"/>
    </row>
    <row r="1575" spans="18:20" x14ac:dyDescent="0.3">
      <c r="R1575" s="5"/>
      <c r="S1575" s="5"/>
      <c r="T1575" s="5"/>
    </row>
    <row r="1576" spans="18:20" x14ac:dyDescent="0.3">
      <c r="R1576" s="5"/>
      <c r="S1576" s="5"/>
      <c r="T1576" s="5"/>
    </row>
    <row r="1577" spans="18:20" x14ac:dyDescent="0.3">
      <c r="R1577" s="5"/>
      <c r="S1577" s="5"/>
      <c r="T1577" s="5"/>
    </row>
    <row r="1578" spans="18:20" x14ac:dyDescent="0.3">
      <c r="R1578" s="5"/>
      <c r="S1578" s="5"/>
      <c r="T1578" s="5"/>
    </row>
    <row r="1579" spans="18:20" x14ac:dyDescent="0.3">
      <c r="R1579" s="5"/>
      <c r="S1579" s="5"/>
      <c r="T1579" s="5"/>
    </row>
    <row r="1580" spans="18:20" x14ac:dyDescent="0.3">
      <c r="R1580" s="5"/>
      <c r="S1580" s="5"/>
      <c r="T1580" s="5"/>
    </row>
    <row r="1581" spans="18:20" x14ac:dyDescent="0.3">
      <c r="R1581" s="5"/>
      <c r="S1581" s="5"/>
      <c r="T1581" s="5"/>
    </row>
    <row r="1582" spans="18:20" x14ac:dyDescent="0.3">
      <c r="R1582" s="5"/>
      <c r="S1582" s="5"/>
      <c r="T1582" s="5"/>
    </row>
    <row r="1583" spans="18:20" x14ac:dyDescent="0.3">
      <c r="R1583" s="5"/>
      <c r="S1583" s="5"/>
      <c r="T1583" s="5"/>
    </row>
    <row r="1584" spans="18:20" x14ac:dyDescent="0.3">
      <c r="R1584" s="5"/>
      <c r="S1584" s="5"/>
      <c r="T1584" s="5"/>
    </row>
    <row r="1585" spans="18:20" x14ac:dyDescent="0.3">
      <c r="R1585" s="5"/>
      <c r="S1585" s="5"/>
      <c r="T1585" s="5"/>
    </row>
    <row r="1586" spans="18:20" x14ac:dyDescent="0.3">
      <c r="R1586" s="5"/>
      <c r="S1586" s="5"/>
      <c r="T1586" s="5"/>
    </row>
    <row r="1587" spans="18:20" x14ac:dyDescent="0.3">
      <c r="R1587" s="5"/>
      <c r="S1587" s="5"/>
      <c r="T1587" s="5"/>
    </row>
    <row r="1588" spans="18:20" x14ac:dyDescent="0.3">
      <c r="R1588" s="5"/>
      <c r="S1588" s="5"/>
      <c r="T1588" s="5"/>
    </row>
    <row r="1589" spans="18:20" x14ac:dyDescent="0.3">
      <c r="R1589" s="5"/>
      <c r="S1589" s="5"/>
      <c r="T1589" s="5"/>
    </row>
    <row r="1590" spans="18:20" x14ac:dyDescent="0.3">
      <c r="R1590" s="5"/>
      <c r="S1590" s="5"/>
      <c r="T1590" s="5"/>
    </row>
    <row r="1591" spans="18:20" x14ac:dyDescent="0.3">
      <c r="R1591" s="5"/>
      <c r="S1591" s="5"/>
      <c r="T1591" s="5"/>
    </row>
    <row r="1592" spans="18:20" x14ac:dyDescent="0.3">
      <c r="R1592" s="5"/>
      <c r="S1592" s="5"/>
      <c r="T1592" s="5"/>
    </row>
    <row r="1593" spans="18:20" x14ac:dyDescent="0.3">
      <c r="R1593" s="5"/>
      <c r="S1593" s="5"/>
      <c r="T1593" s="5"/>
    </row>
    <row r="1594" spans="18:20" x14ac:dyDescent="0.3">
      <c r="R1594" s="5"/>
      <c r="S1594" s="5"/>
      <c r="T1594" s="5"/>
    </row>
    <row r="1595" spans="18:20" x14ac:dyDescent="0.3">
      <c r="R1595" s="5"/>
      <c r="S1595" s="5"/>
      <c r="T1595" s="5"/>
    </row>
    <row r="1596" spans="18:20" x14ac:dyDescent="0.3">
      <c r="R1596" s="5"/>
      <c r="S1596" s="5"/>
      <c r="T1596" s="5"/>
    </row>
    <row r="1597" spans="18:20" x14ac:dyDescent="0.3">
      <c r="R1597" s="5"/>
      <c r="S1597" s="5"/>
      <c r="T1597" s="5"/>
    </row>
    <row r="1598" spans="18:20" x14ac:dyDescent="0.3">
      <c r="R1598" s="5"/>
      <c r="S1598" s="5"/>
      <c r="T1598" s="5"/>
    </row>
    <row r="1599" spans="18:20" x14ac:dyDescent="0.3">
      <c r="R1599" s="5"/>
      <c r="S1599" s="5"/>
      <c r="T1599" s="5"/>
    </row>
    <row r="1600" spans="18:20" x14ac:dyDescent="0.3">
      <c r="R1600" s="5"/>
      <c r="S1600" s="5"/>
      <c r="T1600" s="5"/>
    </row>
    <row r="1601" spans="18:20" x14ac:dyDescent="0.3">
      <c r="R1601" s="5"/>
      <c r="S1601" s="5"/>
      <c r="T1601" s="5"/>
    </row>
    <row r="1602" spans="18:20" x14ac:dyDescent="0.3">
      <c r="R1602" s="5"/>
      <c r="S1602" s="5"/>
      <c r="T1602" s="5"/>
    </row>
    <row r="1603" spans="18:20" x14ac:dyDescent="0.3">
      <c r="R1603" s="5"/>
      <c r="S1603" s="5"/>
      <c r="T1603" s="5"/>
    </row>
    <row r="1604" spans="18:20" x14ac:dyDescent="0.3">
      <c r="R1604" s="5"/>
      <c r="S1604" s="5"/>
      <c r="T1604" s="5"/>
    </row>
    <row r="1605" spans="18:20" x14ac:dyDescent="0.3">
      <c r="R1605" s="5"/>
      <c r="S1605" s="5"/>
      <c r="T1605" s="5"/>
    </row>
    <row r="1606" spans="18:20" x14ac:dyDescent="0.3">
      <c r="R1606" s="5"/>
      <c r="S1606" s="5"/>
      <c r="T1606" s="5"/>
    </row>
    <row r="1607" spans="18:20" x14ac:dyDescent="0.3">
      <c r="R1607" s="5"/>
      <c r="S1607" s="5"/>
      <c r="T1607" s="5"/>
    </row>
    <row r="1608" spans="18:20" x14ac:dyDescent="0.3">
      <c r="R1608" s="5"/>
      <c r="S1608" s="5"/>
      <c r="T1608" s="5"/>
    </row>
    <row r="1609" spans="18:20" x14ac:dyDescent="0.3">
      <c r="R1609" s="5"/>
      <c r="S1609" s="5"/>
      <c r="T1609" s="5"/>
    </row>
    <row r="1610" spans="18:20" x14ac:dyDescent="0.3">
      <c r="R1610" s="5"/>
      <c r="S1610" s="5"/>
      <c r="T1610" s="5"/>
    </row>
    <row r="1611" spans="18:20" x14ac:dyDescent="0.3">
      <c r="R1611" s="5"/>
      <c r="S1611" s="5"/>
      <c r="T1611" s="5"/>
    </row>
    <row r="1612" spans="18:20" x14ac:dyDescent="0.3">
      <c r="R1612" s="5"/>
      <c r="S1612" s="5"/>
      <c r="T1612" s="5"/>
    </row>
    <row r="1613" spans="18:20" x14ac:dyDescent="0.3">
      <c r="R1613" s="5"/>
      <c r="S1613" s="5"/>
      <c r="T1613" s="5"/>
    </row>
    <row r="1614" spans="18:20" x14ac:dyDescent="0.3">
      <c r="R1614" s="5"/>
      <c r="S1614" s="5"/>
      <c r="T1614" s="5"/>
    </row>
    <row r="1615" spans="18:20" x14ac:dyDescent="0.3">
      <c r="R1615" s="5"/>
      <c r="S1615" s="5"/>
      <c r="T1615" s="5"/>
    </row>
    <row r="1616" spans="18:20" x14ac:dyDescent="0.3">
      <c r="R1616" s="5"/>
      <c r="S1616" s="5"/>
      <c r="T1616" s="5"/>
    </row>
    <row r="1617" spans="18:20" x14ac:dyDescent="0.3">
      <c r="R1617" s="5"/>
      <c r="S1617" s="5"/>
      <c r="T1617" s="5"/>
    </row>
    <row r="1618" spans="18:20" x14ac:dyDescent="0.3">
      <c r="R1618" s="5"/>
      <c r="S1618" s="5"/>
      <c r="T1618" s="5"/>
    </row>
    <row r="1619" spans="18:20" x14ac:dyDescent="0.3">
      <c r="R1619" s="5"/>
      <c r="S1619" s="5"/>
      <c r="T1619" s="5"/>
    </row>
    <row r="1620" spans="18:20" x14ac:dyDescent="0.3">
      <c r="R1620" s="5"/>
      <c r="S1620" s="5"/>
      <c r="T1620" s="5"/>
    </row>
    <row r="1621" spans="18:20" x14ac:dyDescent="0.3">
      <c r="R1621" s="5"/>
      <c r="S1621" s="5"/>
      <c r="T1621" s="5"/>
    </row>
    <row r="1622" spans="18:20" x14ac:dyDescent="0.3">
      <c r="R1622" s="5"/>
      <c r="S1622" s="5"/>
      <c r="T1622" s="5"/>
    </row>
    <row r="1623" spans="18:20" x14ac:dyDescent="0.3">
      <c r="R1623" s="5"/>
      <c r="S1623" s="5"/>
      <c r="T1623" s="5"/>
    </row>
    <row r="1624" spans="18:20" x14ac:dyDescent="0.3">
      <c r="R1624" s="5"/>
      <c r="S1624" s="5"/>
      <c r="T1624" s="5"/>
    </row>
    <row r="1625" spans="18:20" x14ac:dyDescent="0.3">
      <c r="R1625" s="5"/>
      <c r="S1625" s="5"/>
      <c r="T1625" s="5"/>
    </row>
    <row r="1626" spans="18:20" x14ac:dyDescent="0.3">
      <c r="R1626" s="5"/>
      <c r="S1626" s="5"/>
      <c r="T1626" s="5"/>
    </row>
    <row r="1627" spans="18:20" x14ac:dyDescent="0.3">
      <c r="R1627" s="5"/>
      <c r="S1627" s="5"/>
      <c r="T1627" s="5"/>
    </row>
    <row r="1628" spans="18:20" x14ac:dyDescent="0.3">
      <c r="R1628" s="5"/>
      <c r="S1628" s="5"/>
      <c r="T1628" s="5"/>
    </row>
    <row r="1629" spans="18:20" x14ac:dyDescent="0.3">
      <c r="R1629" s="5"/>
      <c r="S1629" s="5"/>
      <c r="T1629" s="5"/>
    </row>
    <row r="1630" spans="18:20" x14ac:dyDescent="0.3">
      <c r="R1630" s="5"/>
      <c r="S1630" s="5"/>
      <c r="T1630" s="5"/>
    </row>
    <row r="1631" spans="18:20" x14ac:dyDescent="0.3">
      <c r="R1631" s="5"/>
      <c r="S1631" s="5"/>
      <c r="T1631" s="5"/>
    </row>
    <row r="1632" spans="18:20" x14ac:dyDescent="0.3">
      <c r="R1632" s="5"/>
      <c r="S1632" s="5"/>
      <c r="T1632" s="5"/>
    </row>
    <row r="1633" spans="18:20" x14ac:dyDescent="0.3">
      <c r="R1633" s="5"/>
      <c r="S1633" s="5"/>
      <c r="T1633" s="5"/>
    </row>
    <row r="1634" spans="18:20" x14ac:dyDescent="0.3">
      <c r="R1634" s="5"/>
      <c r="S1634" s="5"/>
      <c r="T1634" s="5"/>
    </row>
    <row r="1635" spans="18:20" x14ac:dyDescent="0.3">
      <c r="R1635" s="5"/>
      <c r="S1635" s="5"/>
      <c r="T1635" s="5"/>
    </row>
    <row r="1636" spans="18:20" x14ac:dyDescent="0.3">
      <c r="R1636" s="5"/>
      <c r="S1636" s="5"/>
      <c r="T1636" s="5"/>
    </row>
    <row r="1637" spans="18:20" x14ac:dyDescent="0.3">
      <c r="R1637" s="5"/>
      <c r="S1637" s="5"/>
      <c r="T1637" s="5"/>
    </row>
    <row r="1638" spans="18:20" x14ac:dyDescent="0.3">
      <c r="R1638" s="5"/>
      <c r="S1638" s="5"/>
      <c r="T1638" s="5"/>
    </row>
    <row r="1639" spans="18:20" x14ac:dyDescent="0.3">
      <c r="R1639" s="5"/>
      <c r="S1639" s="5"/>
      <c r="T1639" s="5"/>
    </row>
    <row r="1640" spans="18:20" x14ac:dyDescent="0.3">
      <c r="R1640" s="5"/>
      <c r="S1640" s="5"/>
      <c r="T1640" s="5"/>
    </row>
    <row r="1641" spans="18:20" x14ac:dyDescent="0.3">
      <c r="R1641" s="5"/>
      <c r="S1641" s="5"/>
      <c r="T1641" s="5"/>
    </row>
    <row r="1642" spans="18:20" x14ac:dyDescent="0.3">
      <c r="R1642" s="5"/>
      <c r="S1642" s="5"/>
      <c r="T1642" s="5"/>
    </row>
  </sheetData>
  <mergeCells count="3">
    <mergeCell ref="M2:U2"/>
    <mergeCell ref="D23:G23"/>
    <mergeCell ref="M5:O5"/>
  </mergeCells>
  <phoneticPr fontId="12" type="noConversion"/>
  <hyperlinks>
    <hyperlink ref="M2" r:id="rId1" xr:uid="{54507EFE-9540-42D5-8020-605405F7964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B4BB7-5C09-41DF-B2EA-127F669B336C}">
  <sheetPr codeName="Folha5"/>
  <dimension ref="A3:Z60"/>
  <sheetViews>
    <sheetView zoomScale="80" zoomScaleNormal="80" workbookViewId="0">
      <selection activeCell="B60" sqref="B6:B60"/>
    </sheetView>
  </sheetViews>
  <sheetFormatPr defaultRowHeight="14.4" x14ac:dyDescent="0.3"/>
  <cols>
    <col min="1" max="1" width="3" customWidth="1"/>
    <col min="2" max="2" width="32.88671875" customWidth="1"/>
    <col min="3" max="3" width="20.33203125" customWidth="1"/>
    <col min="4" max="4" width="17.5546875" customWidth="1"/>
    <col min="5" max="5" width="6.21875" customWidth="1"/>
    <col min="6" max="26" width="6.109375" customWidth="1"/>
  </cols>
  <sheetData>
    <row r="3" spans="1:26" ht="36.6" customHeight="1" x14ac:dyDescent="0.35">
      <c r="B3" s="143" t="s">
        <v>1392</v>
      </c>
      <c r="C3" s="143"/>
      <c r="D3" s="143"/>
    </row>
    <row r="4" spans="1:26" ht="20.399999999999999" x14ac:dyDescent="0.3">
      <c r="B4" s="144" t="s">
        <v>1393</v>
      </c>
      <c r="C4" s="6" t="s">
        <v>1394</v>
      </c>
      <c r="D4" s="144" t="s">
        <v>1395</v>
      </c>
      <c r="F4" s="146" t="s">
        <v>1455</v>
      </c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</row>
    <row r="5" spans="1:26" x14ac:dyDescent="0.3">
      <c r="B5" s="145"/>
      <c r="C5" s="7" t="s">
        <v>1396</v>
      </c>
      <c r="D5" s="145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/>
    </row>
    <row r="6" spans="1:26" ht="13.8" customHeight="1" x14ac:dyDescent="0.3">
      <c r="A6">
        <v>1</v>
      </c>
      <c r="B6" s="8" t="s">
        <v>1397</v>
      </c>
      <c r="C6" s="9">
        <v>101</v>
      </c>
      <c r="D6" s="9">
        <v>50</v>
      </c>
      <c r="F6" s="142" t="s">
        <v>1451</v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</row>
    <row r="7" spans="1:26" ht="13.8" customHeight="1" x14ac:dyDescent="0.3">
      <c r="A7">
        <v>2</v>
      </c>
      <c r="B7" s="11" t="s">
        <v>1399</v>
      </c>
      <c r="C7" s="12">
        <v>157</v>
      </c>
      <c r="D7" s="12">
        <v>85</v>
      </c>
      <c r="F7" s="141" t="s">
        <v>1454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8" spans="1:26" ht="13.8" customHeight="1" x14ac:dyDescent="0.3">
      <c r="A8">
        <v>3</v>
      </c>
      <c r="B8" s="8" t="s">
        <v>1401</v>
      </c>
      <c r="C8" s="9">
        <v>115</v>
      </c>
      <c r="D8" s="9">
        <v>70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</row>
    <row r="9" spans="1:26" ht="13.8" customHeight="1" x14ac:dyDescent="0.3">
      <c r="A9">
        <v>4</v>
      </c>
      <c r="B9" s="11" t="s">
        <v>1403</v>
      </c>
      <c r="C9" s="12">
        <v>126</v>
      </c>
      <c r="D9" s="12">
        <v>102</v>
      </c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</row>
    <row r="10" spans="1:26" ht="13.8" customHeight="1" x14ac:dyDescent="0.3">
      <c r="A10">
        <v>5</v>
      </c>
      <c r="B10" s="8" t="s">
        <v>1405</v>
      </c>
      <c r="C10" s="9">
        <v>136</v>
      </c>
      <c r="D10" s="9">
        <v>70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</row>
    <row r="11" spans="1:26" ht="13.8" customHeight="1" x14ac:dyDescent="0.3">
      <c r="A11">
        <v>6</v>
      </c>
      <c r="B11" s="11" t="s">
        <v>1406</v>
      </c>
      <c r="C11" s="12">
        <v>108</v>
      </c>
      <c r="D11" s="12">
        <v>90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</row>
    <row r="12" spans="1:26" ht="13.8" customHeight="1" x14ac:dyDescent="0.3">
      <c r="A12">
        <v>7</v>
      </c>
      <c r="B12" s="8" t="s">
        <v>1408</v>
      </c>
      <c r="C12" s="9">
        <v>137</v>
      </c>
      <c r="D12" s="9">
        <v>102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</row>
    <row r="13" spans="1:26" ht="13.8" customHeight="1" x14ac:dyDescent="0.3">
      <c r="A13">
        <v>8</v>
      </c>
      <c r="B13" s="11" t="s">
        <v>1410</v>
      </c>
      <c r="C13" s="12">
        <v>90</v>
      </c>
      <c r="D13" s="12">
        <v>65</v>
      </c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</row>
    <row r="14" spans="1:26" ht="13.8" customHeight="1" x14ac:dyDescent="0.3">
      <c r="A14">
        <v>9</v>
      </c>
      <c r="B14" s="8" t="s">
        <v>1412</v>
      </c>
      <c r="C14" s="9">
        <v>110</v>
      </c>
      <c r="D14" s="9">
        <v>57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</row>
    <row r="15" spans="1:26" ht="13.8" customHeight="1" x14ac:dyDescent="0.3">
      <c r="A15">
        <v>10</v>
      </c>
      <c r="B15" s="11" t="s">
        <v>1414</v>
      </c>
      <c r="C15" s="12">
        <v>104</v>
      </c>
      <c r="D15" s="12">
        <v>75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3.8" customHeight="1" x14ac:dyDescent="0.3">
      <c r="A16">
        <v>11</v>
      </c>
      <c r="B16" s="8" t="s">
        <v>1416</v>
      </c>
      <c r="C16" s="9">
        <v>120</v>
      </c>
      <c r="D16" s="9">
        <v>88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8" customHeight="1" x14ac:dyDescent="0.3">
      <c r="A17">
        <v>12</v>
      </c>
      <c r="B17" s="11" t="s">
        <v>1418</v>
      </c>
      <c r="C17" s="12">
        <v>107</v>
      </c>
      <c r="D17" s="12">
        <v>70</v>
      </c>
      <c r="F17" s="3" t="s">
        <v>1452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8" customHeight="1" x14ac:dyDescent="0.3">
      <c r="A18">
        <v>13</v>
      </c>
      <c r="B18" s="8" t="s">
        <v>1420</v>
      </c>
      <c r="C18" s="9">
        <v>158</v>
      </c>
      <c r="D18" s="9">
        <v>124</v>
      </c>
      <c r="F18" s="3" t="s">
        <v>1453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8" customHeight="1" x14ac:dyDescent="0.3">
      <c r="A19">
        <v>14</v>
      </c>
      <c r="B19" s="11" t="s">
        <v>1422</v>
      </c>
      <c r="C19" s="12">
        <v>152</v>
      </c>
      <c r="D19" s="12">
        <v>65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3.8" customHeight="1" x14ac:dyDescent="0.3">
      <c r="A20">
        <v>15</v>
      </c>
      <c r="B20" s="8" t="s">
        <v>1424</v>
      </c>
      <c r="C20" s="9">
        <v>107</v>
      </c>
      <c r="D20" s="9">
        <v>80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8" customHeight="1" x14ac:dyDescent="0.3">
      <c r="A21">
        <v>16</v>
      </c>
      <c r="B21" s="11" t="s">
        <v>1426</v>
      </c>
      <c r="C21" s="12">
        <v>146</v>
      </c>
      <c r="D21" s="12">
        <v>113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8" customHeight="1" x14ac:dyDescent="0.3">
      <c r="A22">
        <v>17</v>
      </c>
      <c r="B22" s="8" t="s">
        <v>1428</v>
      </c>
      <c r="C22" s="9">
        <v>166</v>
      </c>
      <c r="D22" s="9">
        <v>102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4"/>
      <c r="S22" s="14"/>
      <c r="T22" s="14"/>
      <c r="U22" s="14"/>
      <c r="V22" s="13"/>
      <c r="W22" s="13"/>
      <c r="X22" s="13"/>
      <c r="Y22" s="13"/>
      <c r="Z22" s="13"/>
    </row>
    <row r="23" spans="1:26" ht="13.8" customHeight="1" x14ac:dyDescent="0.3">
      <c r="A23">
        <v>18</v>
      </c>
      <c r="B23" s="11" t="s">
        <v>1430</v>
      </c>
      <c r="C23" s="12">
        <v>119</v>
      </c>
      <c r="D23" s="12">
        <v>97</v>
      </c>
      <c r="G23" s="2"/>
      <c r="H23" s="2"/>
      <c r="J23" s="13"/>
      <c r="N23" s="13"/>
      <c r="O23" s="13"/>
      <c r="P23" s="13"/>
      <c r="Q23" s="14"/>
      <c r="R23" s="14"/>
      <c r="S23" s="14"/>
      <c r="T23" s="14"/>
      <c r="U23" s="14"/>
      <c r="V23" s="13"/>
      <c r="W23" s="13"/>
      <c r="X23" s="13"/>
      <c r="Y23" s="13"/>
      <c r="Z23" s="13"/>
    </row>
    <row r="24" spans="1:26" ht="13.8" customHeight="1" x14ac:dyDescent="0.3">
      <c r="A24">
        <v>19</v>
      </c>
      <c r="B24" s="8" t="s">
        <v>1432</v>
      </c>
      <c r="C24" s="9">
        <v>134</v>
      </c>
      <c r="D24" s="9">
        <v>80</v>
      </c>
      <c r="G24" s="2"/>
      <c r="H24" s="2"/>
      <c r="J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3.8" customHeight="1" x14ac:dyDescent="0.3">
      <c r="A25">
        <v>20</v>
      </c>
      <c r="B25" s="11" t="s">
        <v>1434</v>
      </c>
      <c r="C25" s="12">
        <v>107</v>
      </c>
      <c r="D25" s="12">
        <v>82</v>
      </c>
    </row>
    <row r="26" spans="1:26" ht="13.8" customHeight="1" x14ac:dyDescent="0.3">
      <c r="A26">
        <v>21</v>
      </c>
      <c r="B26" s="8" t="s">
        <v>1436</v>
      </c>
      <c r="C26" s="9">
        <v>105</v>
      </c>
      <c r="D26" s="9">
        <v>64</v>
      </c>
    </row>
    <row r="27" spans="1:26" ht="13.8" customHeight="1" x14ac:dyDescent="0.3">
      <c r="A27">
        <v>22</v>
      </c>
      <c r="B27" s="11" t="s">
        <v>1438</v>
      </c>
      <c r="C27" s="12">
        <v>190</v>
      </c>
      <c r="D27" s="12">
        <v>85</v>
      </c>
    </row>
    <row r="28" spans="1:26" ht="13.8" customHeight="1" x14ac:dyDescent="0.3">
      <c r="A28">
        <v>23</v>
      </c>
      <c r="B28" s="8" t="s">
        <v>1440</v>
      </c>
      <c r="C28" s="9">
        <v>139</v>
      </c>
      <c r="D28" s="9">
        <v>108</v>
      </c>
    </row>
    <row r="29" spans="1:26" ht="13.8" customHeight="1" x14ac:dyDescent="0.3">
      <c r="A29">
        <v>24</v>
      </c>
      <c r="B29" s="11" t="s">
        <v>1442</v>
      </c>
      <c r="C29" s="12">
        <v>187</v>
      </c>
      <c r="D29" s="12">
        <v>105</v>
      </c>
    </row>
    <row r="30" spans="1:26" ht="13.8" customHeight="1" x14ac:dyDescent="0.3">
      <c r="A30">
        <v>25</v>
      </c>
      <c r="B30" s="8" t="s">
        <v>1444</v>
      </c>
      <c r="C30" s="9">
        <v>114</v>
      </c>
      <c r="D30" s="9">
        <v>98</v>
      </c>
    </row>
    <row r="31" spans="1:26" ht="13.8" customHeight="1" x14ac:dyDescent="0.3">
      <c r="A31">
        <v>26</v>
      </c>
      <c r="B31" s="11" t="s">
        <v>1446</v>
      </c>
      <c r="C31" s="12">
        <v>140</v>
      </c>
      <c r="D31" s="12">
        <v>60</v>
      </c>
    </row>
    <row r="32" spans="1:26" ht="13.8" customHeight="1" x14ac:dyDescent="0.3">
      <c r="A32">
        <v>27</v>
      </c>
      <c r="B32" s="8" t="s">
        <v>1448</v>
      </c>
      <c r="C32" s="9">
        <v>92</v>
      </c>
      <c r="D32" s="9">
        <v>60</v>
      </c>
    </row>
    <row r="33" spans="1:13" ht="13.8" customHeight="1" x14ac:dyDescent="0.3">
      <c r="A33">
        <v>28</v>
      </c>
      <c r="B33" s="11" t="s">
        <v>1450</v>
      </c>
      <c r="C33" s="12">
        <v>95</v>
      </c>
      <c r="D33" s="12">
        <v>73</v>
      </c>
      <c r="M33" s="2"/>
    </row>
    <row r="34" spans="1:13" x14ac:dyDescent="0.3">
      <c r="A34" s="10">
        <v>29</v>
      </c>
      <c r="B34" s="8" t="s">
        <v>1398</v>
      </c>
      <c r="C34" s="9">
        <v>154</v>
      </c>
      <c r="D34" s="9">
        <v>70</v>
      </c>
    </row>
    <row r="35" spans="1:13" x14ac:dyDescent="0.3">
      <c r="A35" s="10">
        <v>30</v>
      </c>
      <c r="B35" s="11" t="s">
        <v>1400</v>
      </c>
      <c r="C35" s="12">
        <v>146</v>
      </c>
      <c r="D35" s="12">
        <v>50</v>
      </c>
    </row>
    <row r="36" spans="1:13" x14ac:dyDescent="0.3">
      <c r="A36" s="10">
        <v>31</v>
      </c>
      <c r="B36" s="8" t="s">
        <v>1402</v>
      </c>
      <c r="C36" s="9">
        <v>135</v>
      </c>
      <c r="D36" s="9">
        <v>80</v>
      </c>
    </row>
    <row r="37" spans="1:13" x14ac:dyDescent="0.3">
      <c r="A37" s="10">
        <v>32</v>
      </c>
      <c r="B37" s="11" t="s">
        <v>1404</v>
      </c>
      <c r="C37" s="12">
        <v>94</v>
      </c>
      <c r="D37" s="12">
        <v>69</v>
      </c>
    </row>
    <row r="38" spans="1:13" x14ac:dyDescent="0.3">
      <c r="A38" s="10">
        <v>33</v>
      </c>
      <c r="B38" s="8" t="s">
        <v>752</v>
      </c>
      <c r="C38" s="9">
        <v>163</v>
      </c>
      <c r="D38" s="9">
        <v>98</v>
      </c>
    </row>
    <row r="39" spans="1:13" x14ac:dyDescent="0.3">
      <c r="A39" s="10">
        <v>34</v>
      </c>
      <c r="B39" s="11" t="s">
        <v>1407</v>
      </c>
      <c r="C39" s="12">
        <v>141</v>
      </c>
      <c r="D39" s="12">
        <v>88</v>
      </c>
    </row>
    <row r="40" spans="1:13" x14ac:dyDescent="0.3">
      <c r="A40" s="10">
        <v>35</v>
      </c>
      <c r="B40" s="8" t="s">
        <v>1409</v>
      </c>
      <c r="C40" s="9">
        <v>133</v>
      </c>
      <c r="D40" s="9">
        <v>80</v>
      </c>
    </row>
    <row r="41" spans="1:13" x14ac:dyDescent="0.3">
      <c r="A41" s="10">
        <v>36</v>
      </c>
      <c r="B41" s="11" t="s">
        <v>1411</v>
      </c>
      <c r="C41" s="12">
        <v>98</v>
      </c>
      <c r="D41" s="12">
        <v>60</v>
      </c>
    </row>
    <row r="42" spans="1:13" x14ac:dyDescent="0.3">
      <c r="A42" s="10">
        <v>37</v>
      </c>
      <c r="B42" s="8" t="s">
        <v>1413</v>
      </c>
      <c r="C42" s="9">
        <v>129</v>
      </c>
      <c r="D42" s="9">
        <v>75</v>
      </c>
    </row>
    <row r="43" spans="1:13" x14ac:dyDescent="0.3">
      <c r="A43" s="10">
        <v>38</v>
      </c>
      <c r="B43" s="11" t="s">
        <v>1415</v>
      </c>
      <c r="C43" s="12">
        <v>133</v>
      </c>
      <c r="D43" s="12">
        <v>103</v>
      </c>
    </row>
    <row r="44" spans="1:13" x14ac:dyDescent="0.3">
      <c r="A44" s="10">
        <v>39</v>
      </c>
      <c r="B44" s="8" t="s">
        <v>1417</v>
      </c>
      <c r="C44" s="9">
        <v>95</v>
      </c>
      <c r="D44" s="9">
        <v>50</v>
      </c>
    </row>
    <row r="45" spans="1:13" x14ac:dyDescent="0.3">
      <c r="A45" s="10">
        <v>40</v>
      </c>
      <c r="B45" s="11" t="s">
        <v>1419</v>
      </c>
      <c r="C45" s="12">
        <v>145</v>
      </c>
      <c r="D45" s="12">
        <v>80</v>
      </c>
    </row>
    <row r="46" spans="1:13" x14ac:dyDescent="0.3">
      <c r="A46" s="10">
        <v>41</v>
      </c>
      <c r="B46" s="8" t="s">
        <v>1421</v>
      </c>
      <c r="C46" s="9">
        <v>140</v>
      </c>
      <c r="D46" s="9">
        <v>60</v>
      </c>
    </row>
    <row r="47" spans="1:13" x14ac:dyDescent="0.3">
      <c r="A47" s="10">
        <v>42</v>
      </c>
      <c r="B47" s="11" t="s">
        <v>1423</v>
      </c>
      <c r="C47" s="12">
        <v>103</v>
      </c>
      <c r="D47" s="12">
        <v>67</v>
      </c>
    </row>
    <row r="48" spans="1:13" x14ac:dyDescent="0.3">
      <c r="A48" s="10">
        <v>43</v>
      </c>
      <c r="B48" s="8" t="s">
        <v>1425</v>
      </c>
      <c r="C48" s="9">
        <v>109</v>
      </c>
      <c r="D48" s="9">
        <v>83</v>
      </c>
    </row>
    <row r="49" spans="1:4" x14ac:dyDescent="0.3">
      <c r="A49" s="10">
        <v>44</v>
      </c>
      <c r="B49" s="11" t="s">
        <v>1427</v>
      </c>
      <c r="C49" s="12">
        <v>109</v>
      </c>
      <c r="D49" s="12">
        <v>62</v>
      </c>
    </row>
    <row r="50" spans="1:4" x14ac:dyDescent="0.3">
      <c r="A50" s="10">
        <v>45</v>
      </c>
      <c r="B50" s="8" t="s">
        <v>1429</v>
      </c>
      <c r="C50" s="9">
        <v>105</v>
      </c>
      <c r="D50" s="9">
        <v>60</v>
      </c>
    </row>
    <row r="51" spans="1:4" x14ac:dyDescent="0.3">
      <c r="A51" s="10">
        <v>46</v>
      </c>
      <c r="B51" s="11" t="s">
        <v>1431</v>
      </c>
      <c r="C51" s="12">
        <v>98</v>
      </c>
      <c r="D51" s="12">
        <v>74</v>
      </c>
    </row>
    <row r="52" spans="1:4" x14ac:dyDescent="0.3">
      <c r="A52" s="10">
        <v>47</v>
      </c>
      <c r="B52" s="8" t="s">
        <v>1433</v>
      </c>
      <c r="C52" s="9">
        <v>113</v>
      </c>
      <c r="D52" s="9">
        <v>84</v>
      </c>
    </row>
    <row r="53" spans="1:4" x14ac:dyDescent="0.3">
      <c r="A53" s="10">
        <v>48</v>
      </c>
      <c r="B53" s="11" t="s">
        <v>1435</v>
      </c>
      <c r="C53" s="12">
        <v>117</v>
      </c>
      <c r="D53" s="12">
        <v>88</v>
      </c>
    </row>
    <row r="54" spans="1:4" x14ac:dyDescent="0.3">
      <c r="A54" s="10">
        <v>49</v>
      </c>
      <c r="B54" s="8" t="s">
        <v>1437</v>
      </c>
      <c r="C54" s="9">
        <v>158</v>
      </c>
      <c r="D54" s="9">
        <v>117</v>
      </c>
    </row>
    <row r="55" spans="1:4" x14ac:dyDescent="0.3">
      <c r="A55" s="10">
        <v>50</v>
      </c>
      <c r="B55" s="11" t="s">
        <v>1439</v>
      </c>
      <c r="C55" s="12">
        <v>178</v>
      </c>
      <c r="D55" s="12">
        <v>80</v>
      </c>
    </row>
    <row r="56" spans="1:4" x14ac:dyDescent="0.3">
      <c r="A56" s="10">
        <v>51</v>
      </c>
      <c r="B56" s="8" t="s">
        <v>1441</v>
      </c>
      <c r="C56" s="9">
        <v>145</v>
      </c>
      <c r="D56" s="9">
        <v>80</v>
      </c>
    </row>
    <row r="57" spans="1:4" x14ac:dyDescent="0.3">
      <c r="A57" s="10">
        <v>52</v>
      </c>
      <c r="B57" s="11" t="s">
        <v>1443</v>
      </c>
      <c r="C57" s="12">
        <v>99</v>
      </c>
      <c r="D57" s="12">
        <v>60</v>
      </c>
    </row>
    <row r="58" spans="1:4" x14ac:dyDescent="0.3">
      <c r="A58" s="10">
        <v>53</v>
      </c>
      <c r="B58" s="8" t="s">
        <v>1445</v>
      </c>
      <c r="C58" s="9">
        <v>116</v>
      </c>
      <c r="D58" s="9">
        <v>55</v>
      </c>
    </row>
    <row r="59" spans="1:4" x14ac:dyDescent="0.3">
      <c r="A59" s="10">
        <v>54</v>
      </c>
      <c r="B59" s="11" t="s">
        <v>1447</v>
      </c>
      <c r="C59" s="12">
        <v>122</v>
      </c>
      <c r="D59" s="12">
        <v>80</v>
      </c>
    </row>
    <row r="60" spans="1:4" x14ac:dyDescent="0.3">
      <c r="A60" s="10">
        <v>55</v>
      </c>
      <c r="B60" s="8" t="s">
        <v>1449</v>
      </c>
      <c r="C60" s="9">
        <v>151</v>
      </c>
      <c r="D60" s="9">
        <v>125</v>
      </c>
    </row>
  </sheetData>
  <mergeCells count="6">
    <mergeCell ref="F7:Z14"/>
    <mergeCell ref="F6:Z6"/>
    <mergeCell ref="B3:D3"/>
    <mergeCell ref="B4:B5"/>
    <mergeCell ref="D4:D5"/>
    <mergeCell ref="F4:U5"/>
  </mergeCells>
  <hyperlinks>
    <hyperlink ref="F17" r:id="rId1" xr:uid="{EC253A5A-C3BC-4654-9726-7CAF0712045F}"/>
    <hyperlink ref="F18" r:id="rId2" xr:uid="{0D6C771C-5EBD-4136-AE74-AD73683C143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8780406D0F1647BB2B4E8A23DF06C8" ma:contentTypeVersion="14" ma:contentTypeDescription="Criar um novo documento." ma:contentTypeScope="" ma:versionID="331d3b623312627370ffa2b036b16a2c">
  <xsd:schema xmlns:xsd="http://www.w3.org/2001/XMLSchema" xmlns:xs="http://www.w3.org/2001/XMLSchema" xmlns:p="http://schemas.microsoft.com/office/2006/metadata/properties" xmlns:ns2="26d7c35a-f439-4c0f-8f09-3d863dd0be89" xmlns:ns3="8af0af5b-52e4-4b99-9094-dd9c6f18bb24" targetNamespace="http://schemas.microsoft.com/office/2006/metadata/properties" ma:root="true" ma:fieldsID="6e9862cad40d238c068ccc015d242b74" ns2:_="" ns3:_="">
    <xsd:import namespace="26d7c35a-f439-4c0f-8f09-3d863dd0be89"/>
    <xsd:import namespace="8af0af5b-52e4-4b99-9094-dd9c6f18bb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7c35a-f439-4c0f-8f09-3d863dd0b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m" ma:readOnly="false" ma:fieldId="{5cf76f15-5ced-4ddc-b409-7134ff3c332f}" ma:taxonomyMulti="true" ma:sspId="ae99d295-857e-4fd2-9ded-fd0b44badd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0af5b-52e4-4b99-9094-dd9c6f18bb2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59e979c-b78c-45a7-bb4e-d98931705955}" ma:internalName="TaxCatchAll" ma:showField="CatchAllData" ma:web="8af0af5b-52e4-4b99-9094-dd9c6f18bb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BF5AF4-B2A1-47D0-A530-1666726F432A}"/>
</file>

<file path=customXml/itemProps2.xml><?xml version="1.0" encoding="utf-8"?>
<ds:datastoreItem xmlns:ds="http://schemas.openxmlformats.org/officeDocument/2006/customXml" ds:itemID="{D83D9FFD-A9FA-46F1-B9FD-F467659CF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Âmbito da aplicação de OCS</vt:lpstr>
      <vt:lpstr>Estadias &amp; Subsistência</vt:lpstr>
      <vt:lpstr>Deslocações</vt:lpstr>
      <vt:lpstr>Listas de Países - Estadias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Antunes</dc:creator>
  <cp:lastModifiedBy>Rui Antunes</cp:lastModifiedBy>
  <dcterms:created xsi:type="dcterms:W3CDTF">2023-10-30T15:15:42Z</dcterms:created>
  <dcterms:modified xsi:type="dcterms:W3CDTF">2023-11-10T13:33:51Z</dcterms:modified>
</cp:coreProperties>
</file>